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8800" windowHeight="12285" tabRatio="929" firstSheet="10"/>
  </bookViews>
  <sheets>
    <sheet name="封面" sheetId="29" r:id="rId1"/>
    <sheet name="目录" sheetId="1" r:id="rId2"/>
    <sheet name="1.财政收支总表" sheetId="2" r:id="rId3"/>
    <sheet name="2.一般公共收支决算表" sheetId="3" r:id="rId4"/>
    <sheet name="3.一般公共支出功能分类表" sheetId="4" r:id="rId5"/>
    <sheet name="4.一般公共(基本)支出经济分类表" sheetId="5" r:id="rId6"/>
    <sheet name="5.政府性基金收支表" sheetId="6" r:id="rId7"/>
    <sheet name="6.政府性基金支出功能分类表" sheetId="7" r:id="rId8"/>
    <sheet name="7.国有资本经营收支表" sheetId="8" r:id="rId9"/>
    <sheet name="8.社会保险基金收支表" sheetId="9" r:id="rId10"/>
    <sheet name="9.“三公经费”决算表" sheetId="10" r:id="rId11"/>
    <sheet name="10.财政收支总表 (区本级)" sheetId="11" r:id="rId12"/>
    <sheet name="11.一般公共收支表 (区级）" sheetId="12" r:id="rId13"/>
    <sheet name="12.一般公共支出表 (区级）" sheetId="13" r:id="rId14"/>
    <sheet name="13.一般公共转移性收支表（区级）" sheetId="14" r:id="rId15"/>
    <sheet name="14.一般公共转移支付表（区级分地区）" sheetId="15" r:id="rId16"/>
    <sheet name="15.一般公共转移支付表（区级分项目）" sheetId="16" r:id="rId17"/>
    <sheet name="16.政府性基金支出功能分类表 (区级)" sheetId="28" r:id="rId18"/>
    <sheet name="17.政府性基金转移性收支表（区级）" sheetId="18" r:id="rId19"/>
    <sheet name="18.国有资本经营收支表 (区本级)" sheetId="19" r:id="rId20"/>
    <sheet name="19.地方政府债务余额情况表" sheetId="20" r:id="rId21"/>
    <sheet name="20.地方政府专项债务分项目余额情况表" sheetId="21" r:id="rId22"/>
    <sheet name="21.地方政府债务限额及余额决算表" sheetId="22" r:id="rId23"/>
    <sheet name="22.政府债券使用情况表" sheetId="23" r:id="rId24"/>
    <sheet name="23.专项债项目实施进度表 " sheetId="24" r:id="rId25"/>
    <sheet name="24.地方政府债务相关情况表" sheetId="25" r:id="rId26"/>
    <sheet name="25.政府债务指标表" sheetId="26" r:id="rId27"/>
  </sheets>
  <externalReferences>
    <externalReference r:id="rId28"/>
    <externalReference r:id="rId29"/>
    <externalReference r:id="rId30"/>
    <externalReference r:id="rId31"/>
    <externalReference r:id="rId32"/>
  </externalReferences>
  <definedNames>
    <definedName name="_xlnm._FilterDatabase" localSheetId="13" hidden="1">'12.一般公共支出表 (区级）'!$A$4:$C$463</definedName>
    <definedName name="_xlnm._FilterDatabase" localSheetId="17" hidden="1">'16.政府性基金支出功能分类表 (区级)'!$A$2:$C$43</definedName>
    <definedName name="_xlnm._FilterDatabase" localSheetId="18" hidden="1">'17.政府性基金转移性收支表（区级）'!#REF!</definedName>
    <definedName name="_xlnm._FilterDatabase" localSheetId="23" hidden="1">'22.政府债券使用情况表'!$A$3:$G$15</definedName>
    <definedName name="_xlnm._FilterDatabase" localSheetId="24" hidden="1">'23.专项债项目实施进度表 '!#REF!</definedName>
    <definedName name="_xlnm._FilterDatabase" localSheetId="4" hidden="1">'3.一般公共支出功能分类表'!$A$4:$C$547</definedName>
    <definedName name="_xlnm._FilterDatabase" localSheetId="5" hidden="1">'4.一般公共(基本)支出经济分类表'!$A$5:$D$58</definedName>
    <definedName name="_xlnm._FilterDatabase" localSheetId="7" hidden="1">'6.政府性基金支出功能分类表'!$A$4:$C$50</definedName>
    <definedName name="fa" localSheetId="24">#REF!</definedName>
    <definedName name="fw_0" localSheetId="2">[1]审表二!$L$73:$L$154</definedName>
    <definedName name="fw_0" localSheetId="11">[1]审表二!$L$73:$L$154</definedName>
    <definedName name="fw_0" localSheetId="22">[2]审表二!$L$73:$L$154</definedName>
    <definedName name="fw_0" localSheetId="23">[2]审表二!$L$73:$L$154</definedName>
    <definedName name="fw_0" localSheetId="24">[2]审表二!$L$73:$L$154</definedName>
    <definedName name="fw_0" localSheetId="25">[2]审表二!$L$73:$L$154</definedName>
    <definedName name="fw_0" localSheetId="26">[2]审表二!$L$73:$L$154</definedName>
    <definedName name="fw_0">[1]审表二!$L$73:$L$154</definedName>
    <definedName name="fw_04" localSheetId="2">[3]表四!$H$6:$I$57</definedName>
    <definedName name="fw_04" localSheetId="11">[3]表四!$H$6:$I$57</definedName>
    <definedName name="fw_04" localSheetId="12">[3]表四!$H$6:$I$57</definedName>
    <definedName name="fw_04" localSheetId="13">[3]表四!$H$6:$I$57</definedName>
    <definedName name="fw_04" localSheetId="14">[3]表四!$H$6:$I$57</definedName>
    <definedName name="fw_04" localSheetId="19">[3]表四!$H$6:$I$57</definedName>
    <definedName name="fw_04" localSheetId="20">[3]表四!$H$6:$I$57</definedName>
    <definedName name="fw_04" localSheetId="3">[3]表四!$H$6:$I$57</definedName>
    <definedName name="fw_04" localSheetId="21">[3]表四!$H$6:$I$57</definedName>
    <definedName name="fw_04" localSheetId="22">[4]表四!$H$6:$I$57</definedName>
    <definedName name="fw_04" localSheetId="23">[4]表四!$H$6:$I$57</definedName>
    <definedName name="fw_04" localSheetId="24">[4]表四!$H$6:$I$57</definedName>
    <definedName name="fw_04" localSheetId="25">[4]表四!$H$6:$I$57</definedName>
    <definedName name="fw_04" localSheetId="26">[4]表四!$H$6:$I$57</definedName>
    <definedName name="fw_04" localSheetId="6">[3]表四!$H$6:$I$57</definedName>
    <definedName name="fw_04" localSheetId="8">[3]表四!$H$6:$I$57</definedName>
    <definedName name="fw_04" localSheetId="9">[3]表四!$H$6:$I$57</definedName>
    <definedName name="fw_04">[5]表四!$H$6:$I$57</definedName>
    <definedName name="fw_05" localSheetId="2">[3]表五!$G$6:$H$239</definedName>
    <definedName name="fw_05" localSheetId="11">[3]表五!$G$6:$H$239</definedName>
    <definedName name="fw_05" localSheetId="12">[3]表五!$G$6:$H$239</definedName>
    <definedName name="fw_05" localSheetId="13">[3]表五!$G$6:$H$239</definedName>
    <definedName name="fw_05" localSheetId="14">[3]表五!$G$6:$H$239</definedName>
    <definedName name="fw_05" localSheetId="19">[3]表五!$G$6:$H$239</definedName>
    <definedName name="fw_05" localSheetId="20">[3]表五!$G$6:$H$239</definedName>
    <definedName name="fw_05" localSheetId="3">[3]表五!$G$6:$H$239</definedName>
    <definedName name="fw_05" localSheetId="21">[3]表五!$G$6:$H$239</definedName>
    <definedName name="fw_05" localSheetId="22">[4]表五!$G$6:$H$239</definedName>
    <definedName name="fw_05" localSheetId="23">[4]表五!$G$6:$H$239</definedName>
    <definedName name="fw_05" localSheetId="24">[4]表五!$G$6:$H$239</definedName>
    <definedName name="fw_05" localSheetId="25">[4]表五!$G$6:$H$239</definedName>
    <definedName name="fw_05" localSheetId="26">[4]表五!$G$6:$H$239</definedName>
    <definedName name="fw_05" localSheetId="6">[3]表五!$G$6:$H$239</definedName>
    <definedName name="fw_05" localSheetId="8">[3]表五!$G$6:$H$239</definedName>
    <definedName name="fw_05" localSheetId="9">[3]表五!$G$6:$H$239</definedName>
    <definedName name="fw_05">[5]表五!$G$6:$H$239</definedName>
    <definedName name="fw_06" localSheetId="2">[3]表六!$D$6:$E$54</definedName>
    <definedName name="fw_06" localSheetId="11">[3]表六!$D$6:$E$54</definedName>
    <definedName name="fw_06" localSheetId="12">[3]表六!$D$6:$E$54</definedName>
    <definedName name="fw_06" localSheetId="13">[3]表六!$D$6:$E$54</definedName>
    <definedName name="fw_06" localSheetId="14">[3]表六!$D$6:$E$54</definedName>
    <definedName name="fw_06" localSheetId="19">[3]表六!$D$6:$E$54</definedName>
    <definedName name="fw_06" localSheetId="20">[3]表六!$D$6:$E$54</definedName>
    <definedName name="fw_06" localSheetId="3">[3]表六!$D$6:$E$54</definedName>
    <definedName name="fw_06" localSheetId="21">[3]表六!$D$6:$E$54</definedName>
    <definedName name="fw_06" localSheetId="22">[4]表六!$D$6:$E$54</definedName>
    <definedName name="fw_06" localSheetId="23">[4]表六!$D$6:$E$54</definedName>
    <definedName name="fw_06" localSheetId="24">[4]表六!$D$6:$E$54</definedName>
    <definedName name="fw_06" localSheetId="25">[4]表六!$D$6:$E$54</definedName>
    <definedName name="fw_06" localSheetId="26">[4]表六!$D$6:$E$54</definedName>
    <definedName name="fw_06" localSheetId="6">[3]表六!$D$6:$E$54</definedName>
    <definedName name="fw_06" localSheetId="8">[3]表六!$D$6:$E$54</definedName>
    <definedName name="fw_06" localSheetId="9">[3]表六!$D$6:$E$54</definedName>
    <definedName name="fw_06">[5]表六!$D$6:$E$54</definedName>
    <definedName name="fw_97" localSheetId="2">[3]表一!$H$6:$I$1524</definedName>
    <definedName name="fw_97" localSheetId="11">[3]表一!$H$6:$I$1524</definedName>
    <definedName name="fw_97" localSheetId="12">[3]表一!$H$6:$I$1524</definedName>
    <definedName name="fw_97" localSheetId="13">[3]表一!$H$6:$I$1524</definedName>
    <definedName name="fw_97" localSheetId="14">[3]表一!$H$6:$I$1524</definedName>
    <definedName name="fw_97" localSheetId="19">[3]表一!$H$6:$I$1524</definedName>
    <definedName name="fw_97" localSheetId="20">[3]表一!$H$6:$I$1524</definedName>
    <definedName name="fw_97" localSheetId="3">[3]表一!$H$6:$I$1524</definedName>
    <definedName name="fw_97" localSheetId="21">[3]表一!$H$6:$I$1524</definedName>
    <definedName name="fw_97" localSheetId="22">[4]表一!$H$6:$I$1524</definedName>
    <definedName name="fw_97" localSheetId="23">[4]表一!$H$6:$I$1524</definedName>
    <definedName name="fw_97" localSheetId="24">[4]表一!$H$6:$I$1524</definedName>
    <definedName name="fw_97" localSheetId="25">[4]表一!$H$6:$I$1524</definedName>
    <definedName name="fw_97" localSheetId="26">[4]表一!$H$6:$I$1524</definedName>
    <definedName name="fw_97" localSheetId="6">[3]表一!$H$6:$I$1524</definedName>
    <definedName name="fw_97" localSheetId="8">[3]表一!$H$6:$I$1524</definedName>
    <definedName name="fw_97" localSheetId="9">[3]表一!$H$6:$I$1524</definedName>
    <definedName name="fw_97">[5]表一!$H$6:$I$1524</definedName>
    <definedName name="fw_98" localSheetId="2">[3]表二!$D$6:$E$224</definedName>
    <definedName name="fw_98" localSheetId="11">[3]表二!$D$6:$E$224</definedName>
    <definedName name="fw_98" localSheetId="12">[3]表二!$D$6:$E$224</definedName>
    <definedName name="fw_98" localSheetId="13">[3]表二!$D$6:$E$224</definedName>
    <definedName name="fw_98" localSheetId="14">[3]表二!$D$6:$E$224</definedName>
    <definedName name="fw_98" localSheetId="19">[3]表二!$D$6:$E$224</definedName>
    <definedName name="fw_98" localSheetId="20">[3]表二!$D$6:$E$224</definedName>
    <definedName name="fw_98" localSheetId="3">[3]表二!$D$6:$E$224</definedName>
    <definedName name="fw_98" localSheetId="21">[3]表二!$D$6:$E$224</definedName>
    <definedName name="fw_98" localSheetId="22">[4]表二!$D$6:$E$224</definedName>
    <definedName name="fw_98" localSheetId="23">[4]表二!$D$6:$E$224</definedName>
    <definedName name="fw_98" localSheetId="24">[4]表二!$D$6:$E$224</definedName>
    <definedName name="fw_98" localSheetId="25">[4]表二!$D$6:$E$224</definedName>
    <definedName name="fw_98" localSheetId="26">[4]表二!$D$6:$E$224</definedName>
    <definedName name="fw_98" localSheetId="6">[3]表二!$D$6:$E$224</definedName>
    <definedName name="fw_98" localSheetId="8">[3]表二!$D$6:$E$224</definedName>
    <definedName name="fw_98" localSheetId="9">[3]表二!$D$6:$E$224</definedName>
    <definedName name="fw_98">[5]表二!$D$6:$E$224</definedName>
    <definedName name="fw_99" localSheetId="2">[3]表三!$D$6:$E$43</definedName>
    <definedName name="fw_99" localSheetId="11">[3]表三!$D$6:$E$43</definedName>
    <definedName name="fw_99" localSheetId="12">[3]表三!$D$6:$E$43</definedName>
    <definedName name="fw_99" localSheetId="13">[3]表三!$D$6:$E$43</definedName>
    <definedName name="fw_99" localSheetId="14">[3]表三!$D$6:$E$43</definedName>
    <definedName name="fw_99" localSheetId="19">[3]表三!$D$6:$E$43</definedName>
    <definedName name="fw_99" localSheetId="20">[3]表三!$D$6:$E$43</definedName>
    <definedName name="fw_99" localSheetId="3">[3]表三!$D$6:$E$43</definedName>
    <definedName name="fw_99" localSheetId="21">[3]表三!$D$6:$E$43</definedName>
    <definedName name="fw_99" localSheetId="22">[4]表三!$D$6:$E$43</definedName>
    <definedName name="fw_99" localSheetId="23">[4]表三!$D$6:$E$43</definedName>
    <definedName name="fw_99" localSheetId="24">[4]表三!$D$6:$E$43</definedName>
    <definedName name="fw_99" localSheetId="25">[4]表三!$D$6:$E$43</definedName>
    <definedName name="fw_99" localSheetId="26">[4]表三!$D$6:$E$43</definedName>
    <definedName name="fw_99" localSheetId="6">[3]表三!$D$6:$E$43</definedName>
    <definedName name="fw_99" localSheetId="8">[3]表三!$D$6:$E$43</definedName>
    <definedName name="fw_99" localSheetId="9">[3]表三!$D$6:$E$43</definedName>
    <definedName name="fw_99">[5]表三!$D$6:$E$43</definedName>
    <definedName name="_xlnm.Print_Area" localSheetId="2">'1.财政收支总表'!$A$1:$D$27</definedName>
    <definedName name="_xlnm.Print_Area" localSheetId="11">'10.财政收支总表 (区本级)'!$A$1:$D$32</definedName>
    <definedName name="_xlnm.Print_Area" localSheetId="12">'11.一般公共收支表 (区级）'!$A$1:$F$27</definedName>
    <definedName name="_xlnm.Print_Area" localSheetId="14">'13.一般公共转移性收支表（区级）'!$A$1:$D$68</definedName>
    <definedName name="_xlnm.Print_Area" localSheetId="16" hidden="1">#REF!</definedName>
    <definedName name="_xlnm.Print_Area" localSheetId="18">'17.政府性基金转移性收支表（区级）'!$A$1:$D$21</definedName>
    <definedName name="_xlnm.Print_Area" localSheetId="19">'18.国有资本经营收支表 (区本级)'!$A$1:$F$12</definedName>
    <definedName name="_xlnm.Print_Area" localSheetId="3">'2.一般公共收支决算表'!$A$1:$L$37</definedName>
    <definedName name="_xlnm.Print_Area" localSheetId="22">'21.地方政府债务限额及余额决算表'!$A$1:$G$8</definedName>
    <definedName name="_xlnm.Print_Area" localSheetId="23">'22.政府债券使用情况表'!$A$1:$H$19</definedName>
    <definedName name="_xlnm.Print_Area" localSheetId="24" hidden="1">#REF!</definedName>
    <definedName name="_xlnm.Print_Area" localSheetId="25" hidden="1">#REF!</definedName>
    <definedName name="_xlnm.Print_Area" localSheetId="26">'25.政府债务指标表'!$A$1:$F$5</definedName>
    <definedName name="_xlnm.Print_Area" localSheetId="6">'5.政府性基金收支表'!$A$1:$L$21</definedName>
    <definedName name="_xlnm.Print_Area" localSheetId="8">'7.国有资本经营收支表'!$A$1:$L$13</definedName>
    <definedName name="_xlnm.Print_Area" localSheetId="0">封面!$A$1:$A$23</definedName>
    <definedName name="_xlnm.Print_Area" hidden="1">#REF!</definedName>
    <definedName name="_xlnm.Print_Titles" localSheetId="12">'11.一般公共收支表 (区级）'!$1:$4</definedName>
    <definedName name="_xlnm.Print_Titles" localSheetId="13">'12.一般公共支出表 (区级）'!$1:$3</definedName>
    <definedName name="_xlnm.Print_Titles" localSheetId="14">'13.一般公共转移性收支表（区级）'!$1:$3</definedName>
    <definedName name="_xlnm.Print_Titles" localSheetId="15">'14.一般公共转移支付表（区级分地区）'!$1:$3</definedName>
    <definedName name="_xlnm.Print_Titles" localSheetId="16">'15.一般公共转移支付表（区级分项目）'!$1:$3</definedName>
    <definedName name="_xlnm.Print_Titles" localSheetId="17">'16.政府性基金支出功能分类表 (区级)'!$1:$3</definedName>
    <definedName name="_xlnm.Print_Titles" localSheetId="18">'17.政府性基金转移性收支表（区级）'!$1:$2</definedName>
    <definedName name="_xlnm.Print_Titles" localSheetId="19">'18.国有资本经营收支表 (区本级)'!$1:$4</definedName>
    <definedName name="_xlnm.Print_Titles" localSheetId="20">'19.地方政府债务余额情况表'!$1:$2</definedName>
    <definedName name="_xlnm.Print_Titles" localSheetId="3">'2.一般公共收支决算表'!$1:$4</definedName>
    <definedName name="_xlnm.Print_Titles" localSheetId="21">'20.地方政府专项债务分项目余额情况表'!$1:$1</definedName>
    <definedName name="_xlnm.Print_Titles" localSheetId="23">'22.政府债券使用情况表'!$1:$2</definedName>
    <definedName name="_xlnm.Print_Titles" localSheetId="24">'23.专项债项目实施进度表 '!#REF!</definedName>
    <definedName name="_xlnm.Print_Titles" localSheetId="4">'3.一般公共支出功能分类表'!$1:$3</definedName>
    <definedName name="_xlnm.Print_Titles" localSheetId="5">'4.一般公共(基本)支出经济分类表'!$1:$4</definedName>
    <definedName name="_xlnm.Print_Titles" localSheetId="6">'5.政府性基金收支表'!$1:$4</definedName>
    <definedName name="_xlnm.Print_Titles" localSheetId="7">'6.政府性基金支出功能分类表'!$1:$3</definedName>
    <definedName name="_xlnm.Print_Titles" localSheetId="8">'7.国有资本经营收支表'!$1:$4</definedName>
    <definedName name="_xlnm.Print_Titles" localSheetId="9">'8.社会保险基金收支表'!$1:$4</definedName>
    <definedName name="_xlnm.Print_Titles" hidden="1">#N/A</definedName>
    <definedName name="地区名称" localSheetId="24">#REF!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25" l="1"/>
  <c r="B23" i="25"/>
  <c r="B20" i="25"/>
  <c r="B18" i="25"/>
  <c r="B15" i="25"/>
  <c r="B14" i="25"/>
  <c r="B13" i="25"/>
  <c r="B10" i="25"/>
  <c r="B7" i="25"/>
  <c r="B4" i="25"/>
  <c r="H14" i="24"/>
  <c r="G14" i="24"/>
  <c r="E14" i="24"/>
  <c r="G18" i="23"/>
  <c r="E6" i="22"/>
  <c r="B6" i="22"/>
  <c r="E10" i="19"/>
  <c r="B6" i="19"/>
  <c r="E5" i="19"/>
  <c r="B5" i="19"/>
  <c r="E21" i="18"/>
  <c r="D21" i="18"/>
  <c r="B21" i="18"/>
  <c r="B17" i="18"/>
  <c r="B12" i="18"/>
  <c r="B6" i="18"/>
  <c r="B5" i="18"/>
  <c r="B6" i="16"/>
  <c r="B5" i="16"/>
  <c r="B5" i="15"/>
  <c r="D68" i="14"/>
  <c r="B68" i="14"/>
  <c r="B62" i="14"/>
  <c r="D55" i="14"/>
  <c r="D54" i="14"/>
  <c r="B52" i="14"/>
  <c r="D50" i="14"/>
  <c r="B50" i="14"/>
  <c r="B30" i="14"/>
  <c r="B11" i="14"/>
  <c r="B6" i="14"/>
  <c r="B5" i="14"/>
  <c r="B20" i="12"/>
  <c r="B6" i="12"/>
  <c r="E5" i="12"/>
  <c r="B5" i="12"/>
  <c r="D29" i="11"/>
  <c r="D28" i="11"/>
  <c r="D27" i="11"/>
  <c r="D26" i="11"/>
  <c r="B26" i="11"/>
  <c r="B24" i="11"/>
  <c r="D22" i="11"/>
  <c r="B22" i="11"/>
  <c r="D20" i="11"/>
  <c r="B20" i="11"/>
  <c r="D19" i="11"/>
  <c r="B19" i="11"/>
  <c r="D18" i="11"/>
  <c r="B18" i="11"/>
  <c r="D17" i="11"/>
  <c r="B17" i="11"/>
  <c r="D16" i="11"/>
  <c r="B16" i="11"/>
  <c r="D15" i="11"/>
  <c r="B15" i="11"/>
  <c r="D14" i="11"/>
  <c r="B14" i="11"/>
  <c r="B13" i="11"/>
  <c r="D12" i="11"/>
  <c r="B12" i="11"/>
  <c r="D11" i="11"/>
  <c r="B11" i="11"/>
  <c r="D10" i="11"/>
  <c r="B10" i="11"/>
  <c r="D9" i="11"/>
  <c r="B9" i="11"/>
  <c r="D8" i="11"/>
  <c r="D7" i="11"/>
  <c r="D6" i="11"/>
  <c r="D5" i="11"/>
  <c r="B5" i="11"/>
  <c r="D4" i="11"/>
  <c r="B4" i="11"/>
  <c r="K11" i="8"/>
  <c r="J11" i="8"/>
  <c r="E11" i="8"/>
  <c r="D11" i="8"/>
  <c r="C11" i="8"/>
  <c r="B11" i="8"/>
  <c r="E6" i="8"/>
  <c r="D6" i="8"/>
  <c r="K5" i="8"/>
  <c r="J5" i="8"/>
  <c r="I5" i="8"/>
  <c r="H5" i="8"/>
  <c r="E5" i="8"/>
  <c r="D5" i="8"/>
  <c r="C5" i="8"/>
  <c r="B5" i="8"/>
  <c r="K17" i="6"/>
  <c r="J17" i="6"/>
  <c r="I17" i="6"/>
  <c r="H17" i="6"/>
  <c r="E17" i="6"/>
  <c r="D17" i="6"/>
  <c r="C17" i="6"/>
  <c r="B17" i="6"/>
  <c r="K6" i="6"/>
  <c r="J6" i="6"/>
  <c r="I6" i="6"/>
  <c r="H6" i="6"/>
  <c r="K5" i="6"/>
  <c r="J5" i="6"/>
  <c r="I5" i="6"/>
  <c r="H5" i="6"/>
  <c r="E5" i="6"/>
  <c r="D5" i="6"/>
  <c r="C5" i="6"/>
  <c r="B5" i="6"/>
  <c r="D57" i="5"/>
  <c r="C57" i="5"/>
  <c r="D54" i="5"/>
  <c r="C54" i="5"/>
  <c r="D52" i="5"/>
  <c r="C52" i="5"/>
  <c r="D46" i="5"/>
  <c r="C46" i="5"/>
  <c r="D43" i="5"/>
  <c r="C43" i="5"/>
  <c r="D40" i="5"/>
  <c r="C40" i="5"/>
  <c r="D37" i="5"/>
  <c r="C37" i="5"/>
  <c r="D34" i="5"/>
  <c r="C34" i="5"/>
  <c r="D30" i="5"/>
  <c r="C30" i="5"/>
  <c r="D22" i="5"/>
  <c r="C22" i="5"/>
  <c r="D11" i="5"/>
  <c r="C11" i="5"/>
  <c r="D6" i="5"/>
  <c r="C6" i="5"/>
  <c r="D5" i="5"/>
  <c r="C5" i="5"/>
  <c r="K31" i="3"/>
  <c r="J31" i="3"/>
  <c r="I31" i="3"/>
  <c r="H31" i="3"/>
  <c r="E31" i="3"/>
  <c r="D31" i="3"/>
  <c r="C31" i="3"/>
  <c r="B31" i="3"/>
  <c r="C21" i="3"/>
  <c r="B21" i="3"/>
  <c r="E7" i="3"/>
  <c r="D7" i="3"/>
  <c r="C7" i="3"/>
  <c r="B7" i="3"/>
  <c r="K6" i="3"/>
  <c r="J6" i="3"/>
  <c r="I6" i="3"/>
  <c r="H6" i="3"/>
  <c r="E6" i="3"/>
  <c r="D6" i="3"/>
  <c r="C6" i="3"/>
  <c r="B6" i="3"/>
  <c r="K5" i="3"/>
  <c r="J5" i="3"/>
  <c r="I5" i="3"/>
  <c r="H5" i="3"/>
  <c r="E5" i="3"/>
  <c r="D5" i="3"/>
  <c r="C5" i="3"/>
  <c r="B5" i="3"/>
  <c r="B24" i="2"/>
  <c r="D22" i="2"/>
  <c r="B19" i="2"/>
  <c r="D18" i="2"/>
  <c r="D14" i="2"/>
  <c r="B14" i="2"/>
  <c r="D10" i="2"/>
  <c r="B10" i="2"/>
  <c r="D9" i="2"/>
  <c r="B9" i="2"/>
  <c r="D5" i="2"/>
  <c r="B5" i="2"/>
  <c r="D4" i="2"/>
  <c r="B4" i="2"/>
</calcChain>
</file>

<file path=xl/sharedStrings.xml><?xml version="1.0" encoding="utf-8"?>
<sst xmlns="http://schemas.openxmlformats.org/spreadsheetml/2006/main" count="2094" uniqueCount="1465">
  <si>
    <t>沙坪坝区2024年财政决算报告</t>
  </si>
  <si>
    <t xml:space="preserve"> </t>
  </si>
  <si>
    <t>附    表</t>
  </si>
  <si>
    <t>重庆市沙坪坝区财政局</t>
  </si>
  <si>
    <r>
      <rPr>
        <sz val="14"/>
        <color theme="1"/>
        <rFont val="方正黑体_GBK"/>
        <charset val="134"/>
      </rPr>
      <t>附件</t>
    </r>
  </si>
  <si>
    <r>
      <rPr>
        <sz val="18"/>
        <color theme="1"/>
        <rFont val="方正小标宋_GBK"/>
        <charset val="134"/>
      </rPr>
      <t>沙坪坝区</t>
    </r>
    <r>
      <rPr>
        <sz val="18"/>
        <color theme="1"/>
        <rFont val="Times New Roman"/>
        <family val="1"/>
      </rPr>
      <t>2024</t>
    </r>
    <r>
      <rPr>
        <sz val="18"/>
        <color theme="1"/>
        <rFont val="方正小标宋_GBK"/>
        <charset val="134"/>
      </rPr>
      <t>年财政决算报告附表</t>
    </r>
  </si>
  <si>
    <r>
      <rPr>
        <sz val="12"/>
        <color theme="1"/>
        <rFont val="方正黑体_GBK"/>
        <charset val="134"/>
      </rPr>
      <t>目录名称</t>
    </r>
  </si>
  <si>
    <r>
      <rPr>
        <sz val="12"/>
        <color theme="1"/>
        <rFont val="方正黑体_GBK"/>
        <charset val="134"/>
      </rPr>
      <t>页码</t>
    </r>
  </si>
  <si>
    <r>
      <rPr>
        <sz val="12"/>
        <color theme="1"/>
        <rFont val="Times New Roman"/>
        <family val="1"/>
      </rPr>
      <t>1</t>
    </r>
    <r>
      <rPr>
        <sz val="12"/>
        <color theme="1"/>
        <rFont val="方正仿宋_GBK"/>
        <charset val="134"/>
      </rPr>
      <t>．</t>
    </r>
    <r>
      <rPr>
        <sz val="12"/>
        <color theme="1"/>
        <rFont val="Times New Roman"/>
        <family val="1"/>
      </rPr>
      <t>2024</t>
    </r>
    <r>
      <rPr>
        <sz val="12"/>
        <color theme="1"/>
        <rFont val="方正仿宋_GBK"/>
        <charset val="134"/>
      </rPr>
      <t>年沙坪坝区财政收支决算总表</t>
    </r>
  </si>
  <si>
    <r>
      <rPr>
        <sz val="12"/>
        <color theme="1"/>
        <rFont val="Times New Roman"/>
        <family val="1"/>
      </rPr>
      <t>2</t>
    </r>
    <r>
      <rPr>
        <sz val="12"/>
        <color theme="1"/>
        <rFont val="方正仿宋_GBK"/>
        <charset val="134"/>
      </rPr>
      <t>．</t>
    </r>
    <r>
      <rPr>
        <sz val="12"/>
        <color theme="1"/>
        <rFont val="Times New Roman"/>
        <family val="1"/>
      </rPr>
      <t>2024</t>
    </r>
    <r>
      <rPr>
        <sz val="12"/>
        <color theme="1"/>
        <rFont val="方正仿宋_GBK"/>
        <charset val="134"/>
      </rPr>
      <t>年沙坪坝区一般公共预算收支决算表</t>
    </r>
  </si>
  <si>
    <r>
      <rPr>
        <sz val="12"/>
        <color theme="1"/>
        <rFont val="Times New Roman"/>
        <family val="1"/>
      </rPr>
      <t>3.   2024</t>
    </r>
    <r>
      <rPr>
        <sz val="12"/>
        <color theme="1"/>
        <rFont val="方正仿宋_GBK"/>
        <charset val="134"/>
      </rPr>
      <t>年沙坪坝区一般公共预算支出功能分类决算表</t>
    </r>
  </si>
  <si>
    <r>
      <rPr>
        <sz val="12"/>
        <color theme="1"/>
        <rFont val="Times New Roman"/>
        <family val="1"/>
      </rPr>
      <t>4.   2024</t>
    </r>
    <r>
      <rPr>
        <sz val="12"/>
        <color theme="1"/>
        <rFont val="方正仿宋_GBK"/>
        <charset val="134"/>
      </rPr>
      <t>年沙坪坝区一般公共预算</t>
    </r>
    <r>
      <rPr>
        <sz val="12"/>
        <color theme="1"/>
        <rFont val="Times New Roman"/>
        <family val="1"/>
      </rPr>
      <t>(</t>
    </r>
    <r>
      <rPr>
        <sz val="12"/>
        <color theme="1"/>
        <rFont val="方正仿宋_GBK"/>
        <charset val="134"/>
      </rPr>
      <t>基本</t>
    </r>
    <r>
      <rPr>
        <sz val="12"/>
        <color theme="1"/>
        <rFont val="Times New Roman"/>
        <family val="1"/>
      </rPr>
      <t>)</t>
    </r>
    <r>
      <rPr>
        <sz val="12"/>
        <color theme="1"/>
        <rFont val="方正仿宋_GBK"/>
        <charset val="134"/>
      </rPr>
      <t>经济分类支出决算表</t>
    </r>
  </si>
  <si>
    <r>
      <rPr>
        <sz val="12"/>
        <color theme="1"/>
        <rFont val="Times New Roman"/>
        <family val="1"/>
      </rPr>
      <t>5</t>
    </r>
    <r>
      <rPr>
        <sz val="12"/>
        <color theme="1"/>
        <rFont val="方正仿宋_GBK"/>
        <charset val="134"/>
      </rPr>
      <t>．</t>
    </r>
    <r>
      <rPr>
        <sz val="12"/>
        <color theme="1"/>
        <rFont val="Times New Roman"/>
        <family val="1"/>
      </rPr>
      <t>2024</t>
    </r>
    <r>
      <rPr>
        <sz val="12"/>
        <color theme="1"/>
        <rFont val="方正仿宋_GBK"/>
        <charset val="134"/>
      </rPr>
      <t>年沙坪坝区政府性基金预算收支决算表</t>
    </r>
  </si>
  <si>
    <r>
      <rPr>
        <sz val="12"/>
        <color theme="1"/>
        <rFont val="Times New Roman"/>
        <family val="1"/>
      </rPr>
      <t>6.   2024</t>
    </r>
    <r>
      <rPr>
        <sz val="12"/>
        <color theme="1"/>
        <rFont val="方正仿宋_GBK"/>
        <charset val="134"/>
      </rPr>
      <t>年度沙坪坝区政府性基金预算功能分类支出决算表</t>
    </r>
  </si>
  <si>
    <r>
      <rPr>
        <sz val="12"/>
        <color theme="1"/>
        <rFont val="Times New Roman"/>
        <family val="1"/>
      </rPr>
      <t>7</t>
    </r>
    <r>
      <rPr>
        <sz val="12"/>
        <color theme="1"/>
        <rFont val="方正仿宋_GBK"/>
        <charset val="134"/>
      </rPr>
      <t>．</t>
    </r>
    <r>
      <rPr>
        <sz val="12"/>
        <color theme="1"/>
        <rFont val="Times New Roman"/>
        <family val="1"/>
      </rPr>
      <t>2024</t>
    </r>
    <r>
      <rPr>
        <sz val="12"/>
        <color theme="1"/>
        <rFont val="方正仿宋_GBK"/>
        <charset val="134"/>
      </rPr>
      <t>年沙坪坝区国有资本经营预算收支决算表</t>
    </r>
  </si>
  <si>
    <r>
      <rPr>
        <sz val="12"/>
        <color theme="1"/>
        <rFont val="Times New Roman"/>
        <family val="1"/>
      </rPr>
      <t>8</t>
    </r>
    <r>
      <rPr>
        <sz val="12"/>
        <color theme="1"/>
        <rFont val="方正仿宋_GBK"/>
        <charset val="134"/>
      </rPr>
      <t>．</t>
    </r>
    <r>
      <rPr>
        <sz val="12"/>
        <color theme="1"/>
        <rFont val="Times New Roman"/>
        <family val="1"/>
      </rPr>
      <t>2024</t>
    </r>
    <r>
      <rPr>
        <sz val="12"/>
        <color theme="1"/>
        <rFont val="方正仿宋_GBK"/>
        <charset val="134"/>
      </rPr>
      <t>年沙坪坝区社会保险基金预算收支决算表</t>
    </r>
  </si>
  <si>
    <r>
      <rPr>
        <sz val="12"/>
        <color theme="1"/>
        <rFont val="Times New Roman"/>
        <family val="1"/>
      </rPr>
      <t>9</t>
    </r>
    <r>
      <rPr>
        <sz val="12"/>
        <color theme="1"/>
        <rFont val="方正仿宋_GBK"/>
        <charset val="134"/>
      </rPr>
      <t>．</t>
    </r>
    <r>
      <rPr>
        <sz val="12"/>
        <color theme="1"/>
        <rFont val="Times New Roman"/>
        <family val="1"/>
      </rPr>
      <t>2024</t>
    </r>
    <r>
      <rPr>
        <sz val="12"/>
        <color theme="1"/>
        <rFont val="方正仿宋_GBK"/>
        <charset val="134"/>
      </rPr>
      <t>年沙坪坝区三公经费决算表</t>
    </r>
  </si>
  <si>
    <r>
      <rPr>
        <sz val="12"/>
        <color theme="1"/>
        <rFont val="Times New Roman"/>
        <family val="1"/>
      </rPr>
      <t>10. 2024</t>
    </r>
    <r>
      <rPr>
        <sz val="12"/>
        <color theme="1"/>
        <rFont val="方正仿宋_GBK"/>
        <charset val="134"/>
      </rPr>
      <t>年沙坪坝区财政收支决算总表（区级）</t>
    </r>
  </si>
  <si>
    <r>
      <rPr>
        <sz val="12"/>
        <color theme="1"/>
        <rFont val="Times New Roman"/>
        <family val="1"/>
      </rPr>
      <t>11. 2024</t>
    </r>
    <r>
      <rPr>
        <sz val="12"/>
        <color theme="1"/>
        <rFont val="方正仿宋_GBK"/>
        <charset val="134"/>
      </rPr>
      <t>年沙坪坝区一般公共预算收支决算表（区级）</t>
    </r>
  </si>
  <si>
    <r>
      <rPr>
        <sz val="12"/>
        <color theme="1"/>
        <rFont val="Times New Roman"/>
        <family val="1"/>
      </rPr>
      <t>12. 2024</t>
    </r>
    <r>
      <rPr>
        <sz val="12"/>
        <color theme="1"/>
        <rFont val="方正仿宋_GBK"/>
        <charset val="134"/>
      </rPr>
      <t>年沙坪坝区一般公共预算功能分类支出决算表</t>
    </r>
    <r>
      <rPr>
        <sz val="12"/>
        <color theme="1"/>
        <rFont val="Times New Roman"/>
        <family val="1"/>
      </rPr>
      <t>(</t>
    </r>
    <r>
      <rPr>
        <sz val="12"/>
        <color theme="1"/>
        <rFont val="方正仿宋_GBK"/>
        <charset val="134"/>
      </rPr>
      <t>区级）</t>
    </r>
  </si>
  <si>
    <r>
      <rPr>
        <sz val="12"/>
        <color theme="1"/>
        <rFont val="Times New Roman"/>
        <family val="1"/>
      </rPr>
      <t>13. 2024</t>
    </r>
    <r>
      <rPr>
        <sz val="12"/>
        <color theme="1"/>
        <rFont val="方正仿宋_GBK"/>
        <charset val="134"/>
      </rPr>
      <t>年沙坪坝区一般公共预算转移性收支决算表（区级）</t>
    </r>
  </si>
  <si>
    <r>
      <rPr>
        <sz val="12"/>
        <color theme="1"/>
        <rFont val="Times New Roman"/>
        <family val="1"/>
      </rPr>
      <t>14. 2024</t>
    </r>
    <r>
      <rPr>
        <sz val="12"/>
        <color theme="1"/>
        <rFont val="方正仿宋_GBK"/>
        <charset val="134"/>
      </rPr>
      <t>年沙坪坝区一般公共预算转移支付决算表（区级分地区）</t>
    </r>
  </si>
  <si>
    <r>
      <rPr>
        <sz val="12"/>
        <color theme="1"/>
        <rFont val="Times New Roman"/>
        <family val="1"/>
      </rPr>
      <t>15. 2024</t>
    </r>
    <r>
      <rPr>
        <sz val="12"/>
        <color theme="1"/>
        <rFont val="方正仿宋_GBK"/>
        <charset val="134"/>
      </rPr>
      <t>年沙坪坝区一般公共预算转移支付决算表（区级分项目）</t>
    </r>
  </si>
  <si>
    <r>
      <rPr>
        <sz val="12"/>
        <color theme="1"/>
        <rFont val="Times New Roman"/>
        <family val="1"/>
      </rPr>
      <t>16. 2024</t>
    </r>
    <r>
      <rPr>
        <sz val="12"/>
        <color theme="1"/>
        <rFont val="方正仿宋_GBK"/>
        <charset val="134"/>
      </rPr>
      <t>年沙坪坝区政府性基金预算功能分类支出决算表（区级）</t>
    </r>
  </si>
  <si>
    <r>
      <rPr>
        <sz val="12"/>
        <color theme="1"/>
        <rFont val="Times New Roman"/>
        <family val="1"/>
      </rPr>
      <t>17. 2024</t>
    </r>
    <r>
      <rPr>
        <sz val="12"/>
        <color theme="1"/>
        <rFont val="方正仿宋_GBK"/>
        <charset val="134"/>
      </rPr>
      <t>年沙坪坝区政府性基金预算转移性收支决算表（区级）</t>
    </r>
  </si>
  <si>
    <r>
      <rPr>
        <sz val="12"/>
        <color theme="1"/>
        <rFont val="Times New Roman"/>
        <family val="1"/>
      </rPr>
      <t>18. 2024</t>
    </r>
    <r>
      <rPr>
        <sz val="12"/>
        <color theme="1"/>
        <rFont val="方正仿宋_GBK"/>
        <charset val="134"/>
      </rPr>
      <t>年沙坪坝区国有资本经营预算收支决算表（区级）</t>
    </r>
  </si>
  <si>
    <r>
      <rPr>
        <sz val="12"/>
        <color theme="1"/>
        <rFont val="Times New Roman"/>
        <family val="1"/>
      </rPr>
      <t>19. 2024</t>
    </r>
    <r>
      <rPr>
        <sz val="12"/>
        <color theme="1"/>
        <rFont val="方正仿宋_GBK"/>
        <charset val="134"/>
      </rPr>
      <t>年沙坪坝区地方政府债务余额情况表</t>
    </r>
  </si>
  <si>
    <r>
      <rPr>
        <sz val="12"/>
        <color theme="1"/>
        <rFont val="Times New Roman"/>
        <family val="1"/>
      </rPr>
      <t>20. 2024</t>
    </r>
    <r>
      <rPr>
        <sz val="12"/>
        <color theme="1"/>
        <rFont val="方正仿宋_GBK"/>
        <charset val="134"/>
      </rPr>
      <t>年沙坪坝区地方政府专项债务分项目余额情况表</t>
    </r>
  </si>
  <si>
    <r>
      <rPr>
        <sz val="12"/>
        <color theme="1"/>
        <rFont val="Times New Roman"/>
        <family val="1"/>
      </rPr>
      <t>21. 2024</t>
    </r>
    <r>
      <rPr>
        <sz val="12"/>
        <color theme="1"/>
        <rFont val="方正仿宋_GBK"/>
        <charset val="134"/>
      </rPr>
      <t>年沙坪坝区地方政府债务限额及余额情况表</t>
    </r>
  </si>
  <si>
    <r>
      <rPr>
        <sz val="12"/>
        <color theme="1"/>
        <rFont val="Times New Roman"/>
        <family val="1"/>
      </rPr>
      <t>22. 2024</t>
    </r>
    <r>
      <rPr>
        <sz val="12"/>
        <color theme="1"/>
        <rFont val="方正仿宋_GBK"/>
        <charset val="134"/>
      </rPr>
      <t>年沙坪坝区政府债券使用情况表</t>
    </r>
  </si>
  <si>
    <r>
      <rPr>
        <sz val="12"/>
        <color theme="1"/>
        <rFont val="Times New Roman"/>
        <family val="1"/>
      </rPr>
      <t>23. 2024</t>
    </r>
    <r>
      <rPr>
        <sz val="12"/>
        <color theme="1"/>
        <rFont val="方正仿宋_GBK"/>
        <charset val="134"/>
      </rPr>
      <t>年沙坪坝区新增专项债券项目实施进度情况表</t>
    </r>
  </si>
  <si>
    <r>
      <rPr>
        <sz val="12"/>
        <color theme="1"/>
        <rFont val="Times New Roman"/>
        <family val="1"/>
      </rPr>
      <t>24. 2024</t>
    </r>
    <r>
      <rPr>
        <sz val="12"/>
        <color theme="1"/>
        <rFont val="方正仿宋_GBK"/>
        <charset val="134"/>
      </rPr>
      <t>年沙坪坝区地方政府债务相关情况表</t>
    </r>
  </si>
  <si>
    <r>
      <rPr>
        <sz val="12"/>
        <color theme="1"/>
        <rFont val="Times New Roman"/>
        <family val="1"/>
      </rPr>
      <t>25. 2024</t>
    </r>
    <r>
      <rPr>
        <sz val="12"/>
        <color theme="1"/>
        <rFont val="方正仿宋_GBK"/>
        <charset val="134"/>
      </rPr>
      <t>年沙坪坝区政府债务指标表</t>
    </r>
  </si>
  <si>
    <r>
      <rPr>
        <sz val="18"/>
        <rFont val="Times New Roman"/>
        <family val="1"/>
      </rPr>
      <t>2024</t>
    </r>
    <r>
      <rPr>
        <sz val="18"/>
        <rFont val="方正小标宋_GBK"/>
        <charset val="134"/>
      </rPr>
      <t>年沙坪坝区财政收支决算总表</t>
    </r>
  </si>
  <si>
    <t>单位：万元</t>
  </si>
  <si>
    <t>科目名称</t>
  </si>
  <si>
    <t>决算数</t>
  </si>
  <si>
    <t>总    计</t>
  </si>
  <si>
    <t>一、全区收入小计</t>
  </si>
  <si>
    <t>一、全区支出小计</t>
  </si>
  <si>
    <t>一般公共预算收入</t>
  </si>
  <si>
    <t>一般公共预算支出</t>
  </si>
  <si>
    <t>政府性基金预算收入</t>
  </si>
  <si>
    <t>政府性基金预算支出</t>
  </si>
  <si>
    <t>国有资本经营预算收入</t>
  </si>
  <si>
    <t>国有资本经营预算支出</t>
  </si>
  <si>
    <t>二、转移性收入小计</t>
  </si>
  <si>
    <r>
      <rPr>
        <b/>
        <sz val="11"/>
        <color theme="1"/>
        <rFont val="方正仿宋_GBK"/>
        <charset val="134"/>
      </rPr>
      <t>二、转移性支出小计</t>
    </r>
  </si>
  <si>
    <t>（一）上级补助收入</t>
  </si>
  <si>
    <r>
      <rPr>
        <sz val="11"/>
        <color theme="1"/>
        <rFont val="方正仿宋_GBK"/>
        <charset val="134"/>
      </rPr>
      <t>（一）上解上级支出</t>
    </r>
  </si>
  <si>
    <t>一般公共预算补助收入</t>
  </si>
  <si>
    <t>一般公共预算上解支出</t>
  </si>
  <si>
    <t>政府性基金预算补助收入</t>
  </si>
  <si>
    <t>政府性基金预算上解支出</t>
  </si>
  <si>
    <t>国有资本经营预算补助收入</t>
  </si>
  <si>
    <t>国有资本经营预算上解支出</t>
  </si>
  <si>
    <t>（二）债务转贷收入</t>
  </si>
  <si>
    <t>（二）债务还本支出</t>
  </si>
  <si>
    <t>一般债务转贷收入</t>
  </si>
  <si>
    <t>一般债务还本支出</t>
  </si>
  <si>
    <t>专项债务转贷收入</t>
  </si>
  <si>
    <t>专项债务还本支出</t>
  </si>
  <si>
    <t>（三）动用预算稳定调节基金</t>
  </si>
  <si>
    <t>（三）安排预算稳定调节基金</t>
  </si>
  <si>
    <t>（四）区域间转移性收入</t>
  </si>
  <si>
    <t>（四）调出资金</t>
  </si>
  <si>
    <t>（五）调入资金</t>
  </si>
  <si>
    <t>一般公共预算调出资金</t>
  </si>
  <si>
    <t>一般公共预算调入资金</t>
  </si>
  <si>
    <t>政府性基金预算调出资金</t>
  </si>
  <si>
    <t>政府性基金预算调入资金</t>
  </si>
  <si>
    <t>国有资本经营预算调出资金</t>
  </si>
  <si>
    <t>国有资本经营预算调入资金</t>
  </si>
  <si>
    <t>（五）年终结余</t>
  </si>
  <si>
    <t>其他调入</t>
  </si>
  <si>
    <t>一般公共预算年终结余</t>
  </si>
  <si>
    <t>（六）上年结余</t>
  </si>
  <si>
    <t>政府性基金预算年终结余</t>
  </si>
  <si>
    <t>一般公共预算上年结余</t>
  </si>
  <si>
    <t>国有资本经营预算年终结余</t>
  </si>
  <si>
    <t>政府性基金上年结余</t>
  </si>
  <si>
    <t>国有资本经营预算上年结余</t>
  </si>
  <si>
    <r>
      <rPr>
        <sz val="18"/>
        <rFont val="Times New Roman"/>
        <family val="1"/>
      </rPr>
      <t>2024</t>
    </r>
    <r>
      <rPr>
        <sz val="18"/>
        <rFont val="方正小标宋_GBK"/>
        <charset val="134"/>
      </rPr>
      <t>年沙坪坝区一般公共预算收支决算表</t>
    </r>
  </si>
  <si>
    <t>收        入</t>
  </si>
  <si>
    <t xml:space="preserve">支           出        </t>
  </si>
  <si>
    <t>年初预算</t>
  </si>
  <si>
    <t>调整预算</t>
  </si>
  <si>
    <t>执行数</t>
  </si>
  <si>
    <t>决算数
同比增长%</t>
  </si>
  <si>
    <t>一、一般公共预算收入</t>
  </si>
  <si>
    <t>一、一般公共预算支出</t>
  </si>
  <si>
    <t>（一）税收收入</t>
  </si>
  <si>
    <t>一般公共服务支出</t>
  </si>
  <si>
    <t>　增值税</t>
  </si>
  <si>
    <t>外交支出</t>
  </si>
  <si>
    <t xml:space="preserve">    企业所得税</t>
  </si>
  <si>
    <t>国防支出</t>
  </si>
  <si>
    <t xml:space="preserve">    个人所得税</t>
  </si>
  <si>
    <t>公共安全支出</t>
  </si>
  <si>
    <t xml:space="preserve">    资源税</t>
  </si>
  <si>
    <t>教育支出</t>
  </si>
  <si>
    <t xml:space="preserve">    城市维护建设税</t>
  </si>
  <si>
    <t>科学技术支出</t>
  </si>
  <si>
    <t xml:space="preserve">    房产税</t>
  </si>
  <si>
    <t>文化旅游体育与传媒支出</t>
  </si>
  <si>
    <t xml:space="preserve">    印花税</t>
  </si>
  <si>
    <t>社会保障和就业支出</t>
  </si>
  <si>
    <t xml:space="preserve">    城镇土地使用税</t>
  </si>
  <si>
    <t>卫生健康支出</t>
  </si>
  <si>
    <t xml:space="preserve">    土地增值税</t>
  </si>
  <si>
    <t>节能环保支出</t>
  </si>
  <si>
    <t xml:space="preserve">    耕地占用税</t>
  </si>
  <si>
    <t>城乡社区支出</t>
  </si>
  <si>
    <t xml:space="preserve">    契税</t>
  </si>
  <si>
    <t>农林水支出</t>
  </si>
  <si>
    <t xml:space="preserve">    环境保护税</t>
  </si>
  <si>
    <t>交通运输支出</t>
  </si>
  <si>
    <t xml:space="preserve">    其他税收收入</t>
  </si>
  <si>
    <t>资源勘探工业信息等支出</t>
  </si>
  <si>
    <t>（二）非税收入</t>
  </si>
  <si>
    <t>商业服务业等支出</t>
  </si>
  <si>
    <t>专项收入</t>
  </si>
  <si>
    <t>金融支出</t>
  </si>
  <si>
    <t>行政事业性收费收入</t>
  </si>
  <si>
    <t>自然资源海洋气象等支出</t>
  </si>
  <si>
    <t>罚没收入</t>
  </si>
  <si>
    <t>住房保障支出</t>
  </si>
  <si>
    <t>国有资源(资产)有偿使用收入</t>
  </si>
  <si>
    <t>粮油物资储备支出</t>
  </si>
  <si>
    <t>捐赠收入</t>
  </si>
  <si>
    <t>灾害防治及应急管理支出</t>
  </si>
  <si>
    <t>其他收入</t>
  </si>
  <si>
    <t>预备费</t>
  </si>
  <si>
    <t>其他支出</t>
  </si>
  <si>
    <t>债务付息支出</t>
  </si>
  <si>
    <t>债务发行费用支出</t>
  </si>
  <si>
    <t>二、转移性收入</t>
  </si>
  <si>
    <t>二、转移性支出</t>
  </si>
  <si>
    <t>上级补助收入</t>
  </si>
  <si>
    <t>上解上级支出</t>
  </si>
  <si>
    <t>债务转贷收入</t>
  </si>
  <si>
    <t>债务还本支出</t>
  </si>
  <si>
    <t>动用预算稳定调节基金</t>
  </si>
  <si>
    <t>安排预算稳定调节基金</t>
  </si>
  <si>
    <t>区域间转移性收入</t>
  </si>
  <si>
    <t>结转下年</t>
  </si>
  <si>
    <t>调入资金</t>
  </si>
  <si>
    <t>上年结转</t>
  </si>
  <si>
    <r>
      <rPr>
        <b/>
        <sz val="18"/>
        <rFont val="Times New Roman"/>
        <family val="1"/>
      </rPr>
      <t>2024</t>
    </r>
    <r>
      <rPr>
        <b/>
        <sz val="18"/>
        <rFont val="宋体"/>
        <charset val="134"/>
      </rPr>
      <t>年度沙坪坝区一般公共预算支出决算功能分类表</t>
    </r>
  </si>
  <si>
    <r>
      <rPr>
        <sz val="10"/>
        <rFont val="宋体"/>
        <charset val="134"/>
      </rPr>
      <t>单位：万元</t>
    </r>
  </si>
  <si>
    <r>
      <rPr>
        <sz val="10"/>
        <rFont val="方正黑体_GBK"/>
        <charset val="134"/>
      </rPr>
      <t>科目编码</t>
    </r>
  </si>
  <si>
    <r>
      <rPr>
        <sz val="10"/>
        <rFont val="方正黑体_GBK"/>
        <charset val="134"/>
      </rPr>
      <t>科目名称</t>
    </r>
  </si>
  <si>
    <r>
      <rPr>
        <sz val="10"/>
        <rFont val="方正黑体_GBK"/>
        <charset val="134"/>
      </rPr>
      <t>决算数</t>
    </r>
  </si>
  <si>
    <r>
      <rPr>
        <b/>
        <sz val="10"/>
        <rFont val="方正仿宋_GBK"/>
        <charset val="134"/>
      </rPr>
      <t>一般公共预算支出</t>
    </r>
  </si>
  <si>
    <r>
      <rPr>
        <b/>
        <sz val="10"/>
        <rFont val="方正仿宋_GBK"/>
        <charset val="134"/>
      </rPr>
      <t>一般公共服务支出</t>
    </r>
  </si>
  <si>
    <r>
      <rPr>
        <b/>
        <sz val="10"/>
        <rFont val="Times New Roman"/>
        <family val="1"/>
      </rPr>
      <t xml:space="preserve">  </t>
    </r>
    <r>
      <rPr>
        <b/>
        <sz val="10"/>
        <rFont val="方正仿宋_GBK"/>
        <charset val="134"/>
      </rPr>
      <t>人大事务</t>
    </r>
  </si>
  <si>
    <r>
      <rPr>
        <sz val="10"/>
        <rFont val="Times New Roman"/>
        <family val="1"/>
      </rPr>
      <t xml:space="preserve">    </t>
    </r>
    <r>
      <rPr>
        <sz val="10"/>
        <rFont val="方正仿宋_GBK"/>
        <charset val="134"/>
      </rPr>
      <t>行政运行</t>
    </r>
  </si>
  <si>
    <r>
      <rPr>
        <sz val="10"/>
        <rFont val="Times New Roman"/>
        <family val="1"/>
      </rPr>
      <t xml:space="preserve">    </t>
    </r>
    <r>
      <rPr>
        <sz val="10"/>
        <rFont val="方正仿宋_GBK"/>
        <charset val="134"/>
      </rPr>
      <t>一般行政管理事务</t>
    </r>
  </si>
  <si>
    <r>
      <rPr>
        <sz val="10"/>
        <rFont val="Times New Roman"/>
        <family val="1"/>
      </rPr>
      <t xml:space="preserve">    </t>
    </r>
    <r>
      <rPr>
        <sz val="10"/>
        <rFont val="方正仿宋_GBK"/>
        <charset val="134"/>
      </rPr>
      <t>代表工作</t>
    </r>
  </si>
  <si>
    <r>
      <rPr>
        <sz val="10"/>
        <rFont val="Times New Roman"/>
        <family val="1"/>
      </rPr>
      <t xml:space="preserve">    </t>
    </r>
    <r>
      <rPr>
        <sz val="10"/>
        <rFont val="方正仿宋_GBK"/>
        <charset val="134"/>
      </rPr>
      <t>事业运行</t>
    </r>
  </si>
  <si>
    <r>
      <rPr>
        <sz val="10"/>
        <rFont val="Times New Roman"/>
        <family val="1"/>
      </rPr>
      <t xml:space="preserve">    </t>
    </r>
    <r>
      <rPr>
        <sz val="10"/>
        <rFont val="方正仿宋_GBK"/>
        <charset val="134"/>
      </rPr>
      <t>其他人大事务支出</t>
    </r>
  </si>
  <si>
    <r>
      <rPr>
        <b/>
        <sz val="10"/>
        <rFont val="Times New Roman"/>
        <family val="1"/>
      </rPr>
      <t xml:space="preserve">  </t>
    </r>
    <r>
      <rPr>
        <b/>
        <sz val="10"/>
        <rFont val="方正仿宋_GBK"/>
        <charset val="134"/>
      </rPr>
      <t>政协事务</t>
    </r>
  </si>
  <si>
    <r>
      <rPr>
        <sz val="10"/>
        <rFont val="Times New Roman"/>
        <family val="1"/>
      </rPr>
      <t xml:space="preserve">    </t>
    </r>
    <r>
      <rPr>
        <sz val="10"/>
        <rFont val="方正仿宋_GBK"/>
        <charset val="134"/>
      </rPr>
      <t>政协会议</t>
    </r>
  </si>
  <si>
    <r>
      <rPr>
        <sz val="10"/>
        <rFont val="Times New Roman"/>
        <family val="1"/>
      </rPr>
      <t xml:space="preserve">    </t>
    </r>
    <r>
      <rPr>
        <sz val="10"/>
        <rFont val="方正仿宋_GBK"/>
        <charset val="134"/>
      </rPr>
      <t>委员视察</t>
    </r>
  </si>
  <si>
    <r>
      <rPr>
        <b/>
        <sz val="10"/>
        <rFont val="Times New Roman"/>
        <family val="1"/>
      </rPr>
      <t xml:space="preserve">  </t>
    </r>
    <r>
      <rPr>
        <b/>
        <sz val="10"/>
        <rFont val="方正仿宋_GBK"/>
        <charset val="134"/>
      </rPr>
      <t>政府办公厅</t>
    </r>
    <r>
      <rPr>
        <b/>
        <sz val="10"/>
        <rFont val="Times New Roman"/>
        <family val="1"/>
      </rPr>
      <t>(</t>
    </r>
    <r>
      <rPr>
        <b/>
        <sz val="10"/>
        <rFont val="方正仿宋_GBK"/>
        <charset val="134"/>
      </rPr>
      <t>室</t>
    </r>
    <r>
      <rPr>
        <b/>
        <sz val="10"/>
        <rFont val="Times New Roman"/>
        <family val="1"/>
      </rPr>
      <t>)</t>
    </r>
    <r>
      <rPr>
        <b/>
        <sz val="10"/>
        <rFont val="方正仿宋_GBK"/>
        <charset val="134"/>
      </rPr>
      <t>及相关机构事务</t>
    </r>
  </si>
  <si>
    <r>
      <rPr>
        <sz val="10"/>
        <rFont val="Times New Roman"/>
        <family val="1"/>
      </rPr>
      <t xml:space="preserve">    </t>
    </r>
    <r>
      <rPr>
        <sz val="10"/>
        <rFont val="方正仿宋_GBK"/>
        <charset val="134"/>
      </rPr>
      <t>其他政府办公厅</t>
    </r>
    <r>
      <rPr>
        <sz val="10"/>
        <rFont val="Times New Roman"/>
        <family val="1"/>
      </rPr>
      <t>(</t>
    </r>
    <r>
      <rPr>
        <sz val="10"/>
        <rFont val="方正仿宋_GBK"/>
        <charset val="134"/>
      </rPr>
      <t>室</t>
    </r>
    <r>
      <rPr>
        <sz val="10"/>
        <rFont val="Times New Roman"/>
        <family val="1"/>
      </rPr>
      <t>)</t>
    </r>
    <r>
      <rPr>
        <sz val="10"/>
        <rFont val="方正仿宋_GBK"/>
        <charset val="134"/>
      </rPr>
      <t>及相关机构事务支出</t>
    </r>
  </si>
  <si>
    <r>
      <rPr>
        <b/>
        <sz val="10"/>
        <rFont val="Times New Roman"/>
        <family val="1"/>
      </rPr>
      <t xml:space="preserve">  </t>
    </r>
    <r>
      <rPr>
        <b/>
        <sz val="10"/>
        <rFont val="方正仿宋_GBK"/>
        <charset val="134"/>
      </rPr>
      <t>发展与改革事务</t>
    </r>
  </si>
  <si>
    <r>
      <rPr>
        <sz val="10"/>
        <rFont val="Times New Roman"/>
        <family val="1"/>
      </rPr>
      <t xml:space="preserve">    </t>
    </r>
    <r>
      <rPr>
        <sz val="10"/>
        <rFont val="方正仿宋_GBK"/>
        <charset val="134"/>
      </rPr>
      <t>物价管理</t>
    </r>
  </si>
  <si>
    <r>
      <rPr>
        <sz val="10"/>
        <rFont val="Times New Roman"/>
        <family val="1"/>
      </rPr>
      <t xml:space="preserve">    </t>
    </r>
    <r>
      <rPr>
        <sz val="10"/>
        <rFont val="方正仿宋_GBK"/>
        <charset val="134"/>
      </rPr>
      <t>其他发展与改革事务支出</t>
    </r>
  </si>
  <si>
    <r>
      <rPr>
        <b/>
        <sz val="10"/>
        <rFont val="Times New Roman"/>
        <family val="1"/>
      </rPr>
      <t xml:space="preserve">  </t>
    </r>
    <r>
      <rPr>
        <b/>
        <sz val="10"/>
        <rFont val="方正仿宋_GBK"/>
        <charset val="134"/>
      </rPr>
      <t>统计信息事务</t>
    </r>
  </si>
  <si>
    <r>
      <rPr>
        <sz val="10"/>
        <rFont val="Times New Roman"/>
        <family val="1"/>
      </rPr>
      <t xml:space="preserve">    </t>
    </r>
    <r>
      <rPr>
        <sz val="10"/>
        <rFont val="方正仿宋_GBK"/>
        <charset val="134"/>
      </rPr>
      <t>专项统计业务</t>
    </r>
  </si>
  <si>
    <r>
      <rPr>
        <sz val="10"/>
        <rFont val="Times New Roman"/>
        <family val="1"/>
      </rPr>
      <t xml:space="preserve">    </t>
    </r>
    <r>
      <rPr>
        <sz val="10"/>
        <rFont val="方正仿宋_GBK"/>
        <charset val="134"/>
      </rPr>
      <t>专项普查活动</t>
    </r>
  </si>
  <si>
    <r>
      <rPr>
        <sz val="10"/>
        <rFont val="Times New Roman"/>
        <family val="1"/>
      </rPr>
      <t xml:space="preserve">    </t>
    </r>
    <r>
      <rPr>
        <sz val="10"/>
        <rFont val="方正仿宋_GBK"/>
        <charset val="134"/>
      </rPr>
      <t>统计抽样调查</t>
    </r>
  </si>
  <si>
    <r>
      <rPr>
        <b/>
        <sz val="10"/>
        <rFont val="Times New Roman"/>
        <family val="1"/>
      </rPr>
      <t xml:space="preserve">  </t>
    </r>
    <r>
      <rPr>
        <b/>
        <sz val="10"/>
        <rFont val="方正仿宋_GBK"/>
        <charset val="134"/>
      </rPr>
      <t>财政事务</t>
    </r>
  </si>
  <si>
    <r>
      <rPr>
        <b/>
        <sz val="10"/>
        <rFont val="Times New Roman"/>
        <family val="1"/>
      </rPr>
      <t xml:space="preserve">  </t>
    </r>
    <r>
      <rPr>
        <b/>
        <sz val="10"/>
        <rFont val="方正仿宋_GBK"/>
        <charset val="134"/>
      </rPr>
      <t>税收事务</t>
    </r>
  </si>
  <si>
    <r>
      <rPr>
        <b/>
        <sz val="10"/>
        <rFont val="Times New Roman"/>
        <family val="1"/>
      </rPr>
      <t xml:space="preserve">  </t>
    </r>
    <r>
      <rPr>
        <b/>
        <sz val="10"/>
        <rFont val="方正仿宋_GBK"/>
        <charset val="134"/>
      </rPr>
      <t>审计事务</t>
    </r>
  </si>
  <si>
    <r>
      <rPr>
        <sz val="10"/>
        <rFont val="Times New Roman"/>
        <family val="1"/>
      </rPr>
      <t xml:space="preserve">    </t>
    </r>
    <r>
      <rPr>
        <sz val="10"/>
        <rFont val="方正仿宋_GBK"/>
        <charset val="134"/>
      </rPr>
      <t>审计业务</t>
    </r>
  </si>
  <si>
    <r>
      <rPr>
        <b/>
        <sz val="10"/>
        <rFont val="Times New Roman"/>
        <family val="1"/>
      </rPr>
      <t xml:space="preserve">  </t>
    </r>
    <r>
      <rPr>
        <b/>
        <sz val="10"/>
        <rFont val="方正仿宋_GBK"/>
        <charset val="134"/>
      </rPr>
      <t>海关事务</t>
    </r>
  </si>
  <si>
    <r>
      <rPr>
        <b/>
        <sz val="10"/>
        <rFont val="Times New Roman"/>
        <family val="1"/>
      </rPr>
      <t xml:space="preserve">  </t>
    </r>
    <r>
      <rPr>
        <b/>
        <sz val="10"/>
        <rFont val="方正仿宋_GBK"/>
        <charset val="134"/>
      </rPr>
      <t>纪检监察事务</t>
    </r>
  </si>
  <si>
    <r>
      <rPr>
        <b/>
        <sz val="10"/>
        <rFont val="Times New Roman"/>
        <family val="1"/>
      </rPr>
      <t xml:space="preserve">  </t>
    </r>
    <r>
      <rPr>
        <b/>
        <sz val="10"/>
        <rFont val="方正仿宋_GBK"/>
        <charset val="134"/>
      </rPr>
      <t>商贸事务</t>
    </r>
  </si>
  <si>
    <r>
      <rPr>
        <sz val="10"/>
        <rFont val="Times New Roman"/>
        <family val="1"/>
      </rPr>
      <t xml:space="preserve">    </t>
    </r>
    <r>
      <rPr>
        <sz val="10"/>
        <rFont val="方正仿宋_GBK"/>
        <charset val="134"/>
      </rPr>
      <t>国内贸易管理</t>
    </r>
  </si>
  <si>
    <r>
      <rPr>
        <sz val="10"/>
        <rFont val="Times New Roman"/>
        <family val="1"/>
      </rPr>
      <t xml:space="preserve">    </t>
    </r>
    <r>
      <rPr>
        <sz val="10"/>
        <rFont val="方正仿宋_GBK"/>
        <charset val="134"/>
      </rPr>
      <t>招商引资</t>
    </r>
  </si>
  <si>
    <r>
      <rPr>
        <sz val="10"/>
        <rFont val="Times New Roman"/>
        <family val="1"/>
      </rPr>
      <t xml:space="preserve">    </t>
    </r>
    <r>
      <rPr>
        <sz val="10"/>
        <rFont val="方正仿宋_GBK"/>
        <charset val="134"/>
      </rPr>
      <t>其他商贸事务支出</t>
    </r>
  </si>
  <si>
    <r>
      <rPr>
        <b/>
        <sz val="10"/>
        <rFont val="Times New Roman"/>
        <family val="1"/>
      </rPr>
      <t xml:space="preserve">  </t>
    </r>
    <r>
      <rPr>
        <b/>
        <sz val="10"/>
        <rFont val="方正仿宋_GBK"/>
        <charset val="134"/>
      </rPr>
      <t>知识产权事务</t>
    </r>
  </si>
  <si>
    <r>
      <rPr>
        <b/>
        <sz val="10"/>
        <rFont val="Times New Roman"/>
        <family val="1"/>
      </rPr>
      <t xml:space="preserve">  </t>
    </r>
    <r>
      <rPr>
        <b/>
        <sz val="10"/>
        <rFont val="方正仿宋_GBK"/>
        <charset val="134"/>
      </rPr>
      <t>民族事务</t>
    </r>
  </si>
  <si>
    <r>
      <rPr>
        <sz val="10"/>
        <rFont val="Times New Roman"/>
        <family val="1"/>
      </rPr>
      <t xml:space="preserve">    </t>
    </r>
    <r>
      <rPr>
        <sz val="10"/>
        <rFont val="方正仿宋_GBK"/>
        <charset val="134"/>
      </rPr>
      <t>民族工作专项</t>
    </r>
  </si>
  <si>
    <r>
      <rPr>
        <b/>
        <sz val="10"/>
        <rFont val="Times New Roman"/>
        <family val="1"/>
      </rPr>
      <t xml:space="preserve">  </t>
    </r>
    <r>
      <rPr>
        <b/>
        <sz val="10"/>
        <rFont val="方正仿宋_GBK"/>
        <charset val="134"/>
      </rPr>
      <t>港澳台事务</t>
    </r>
  </si>
  <si>
    <r>
      <rPr>
        <b/>
        <sz val="10"/>
        <rFont val="Times New Roman"/>
        <family val="1"/>
      </rPr>
      <t xml:space="preserve">  </t>
    </r>
    <r>
      <rPr>
        <b/>
        <sz val="10"/>
        <rFont val="方正仿宋_GBK"/>
        <charset val="134"/>
      </rPr>
      <t>档案事务</t>
    </r>
  </si>
  <si>
    <r>
      <rPr>
        <sz val="10"/>
        <rFont val="Times New Roman"/>
        <family val="1"/>
      </rPr>
      <t xml:space="preserve">    </t>
    </r>
    <r>
      <rPr>
        <sz val="10"/>
        <rFont val="方正仿宋_GBK"/>
        <charset val="134"/>
      </rPr>
      <t>档案馆</t>
    </r>
  </si>
  <si>
    <r>
      <rPr>
        <b/>
        <sz val="10"/>
        <rFont val="Times New Roman"/>
        <family val="1"/>
      </rPr>
      <t xml:space="preserve">  </t>
    </r>
    <r>
      <rPr>
        <b/>
        <sz val="10"/>
        <rFont val="方正仿宋_GBK"/>
        <charset val="134"/>
      </rPr>
      <t>民主党派及工商联事务</t>
    </r>
  </si>
  <si>
    <r>
      <rPr>
        <sz val="10"/>
        <rFont val="Times New Roman"/>
        <family val="1"/>
      </rPr>
      <t xml:space="preserve">    </t>
    </r>
    <r>
      <rPr>
        <sz val="10"/>
        <rFont val="方正仿宋_GBK"/>
        <charset val="134"/>
      </rPr>
      <t>其他民主党派及工商联事务支出</t>
    </r>
  </si>
  <si>
    <r>
      <rPr>
        <b/>
        <sz val="10"/>
        <rFont val="Times New Roman"/>
        <family val="1"/>
      </rPr>
      <t xml:space="preserve">  </t>
    </r>
    <r>
      <rPr>
        <b/>
        <sz val="10"/>
        <rFont val="方正仿宋_GBK"/>
        <charset val="134"/>
      </rPr>
      <t>群众团体事务</t>
    </r>
  </si>
  <si>
    <r>
      <rPr>
        <sz val="10"/>
        <rFont val="Times New Roman"/>
        <family val="1"/>
      </rPr>
      <t xml:space="preserve">    </t>
    </r>
    <r>
      <rPr>
        <sz val="10"/>
        <rFont val="方正仿宋_GBK"/>
        <charset val="134"/>
      </rPr>
      <t>工会事务</t>
    </r>
  </si>
  <si>
    <r>
      <rPr>
        <sz val="10"/>
        <rFont val="Times New Roman"/>
        <family val="1"/>
      </rPr>
      <t xml:space="preserve">    </t>
    </r>
    <r>
      <rPr>
        <sz val="10"/>
        <rFont val="方正仿宋_GBK"/>
        <charset val="134"/>
      </rPr>
      <t>其他群众团体事务支出</t>
    </r>
  </si>
  <si>
    <r>
      <rPr>
        <b/>
        <sz val="10"/>
        <rFont val="Times New Roman"/>
        <family val="1"/>
      </rPr>
      <t xml:space="preserve">  </t>
    </r>
    <r>
      <rPr>
        <b/>
        <sz val="10"/>
        <rFont val="方正仿宋_GBK"/>
        <charset val="134"/>
      </rPr>
      <t>党委办公厅</t>
    </r>
    <r>
      <rPr>
        <b/>
        <sz val="10"/>
        <rFont val="Times New Roman"/>
        <family val="1"/>
      </rPr>
      <t>(</t>
    </r>
    <r>
      <rPr>
        <b/>
        <sz val="10"/>
        <rFont val="方正仿宋_GBK"/>
        <charset val="134"/>
      </rPr>
      <t>室</t>
    </r>
    <r>
      <rPr>
        <b/>
        <sz val="10"/>
        <rFont val="Times New Roman"/>
        <family val="1"/>
      </rPr>
      <t>)</t>
    </r>
    <r>
      <rPr>
        <b/>
        <sz val="10"/>
        <rFont val="方正仿宋_GBK"/>
        <charset val="134"/>
      </rPr>
      <t>及相关机构事务</t>
    </r>
  </si>
  <si>
    <r>
      <rPr>
        <b/>
        <sz val="10"/>
        <rFont val="Times New Roman"/>
        <family val="1"/>
      </rPr>
      <t xml:space="preserve">  </t>
    </r>
    <r>
      <rPr>
        <b/>
        <sz val="10"/>
        <rFont val="方正仿宋_GBK"/>
        <charset val="134"/>
      </rPr>
      <t>组织事务</t>
    </r>
  </si>
  <si>
    <r>
      <rPr>
        <sz val="10"/>
        <rFont val="Times New Roman"/>
        <family val="1"/>
      </rPr>
      <t xml:space="preserve">    </t>
    </r>
    <r>
      <rPr>
        <sz val="10"/>
        <rFont val="方正仿宋_GBK"/>
        <charset val="134"/>
      </rPr>
      <t>其他组织事务支出</t>
    </r>
  </si>
  <si>
    <r>
      <rPr>
        <b/>
        <sz val="10"/>
        <rFont val="Times New Roman"/>
        <family val="1"/>
      </rPr>
      <t xml:space="preserve">  </t>
    </r>
    <r>
      <rPr>
        <b/>
        <sz val="10"/>
        <rFont val="方正仿宋_GBK"/>
        <charset val="134"/>
      </rPr>
      <t>宣传事务</t>
    </r>
  </si>
  <si>
    <r>
      <rPr>
        <sz val="10"/>
        <rFont val="Times New Roman"/>
        <family val="1"/>
      </rPr>
      <t xml:space="preserve">    </t>
    </r>
    <r>
      <rPr>
        <sz val="10"/>
        <rFont val="方正仿宋_GBK"/>
        <charset val="134"/>
      </rPr>
      <t>其他宣传事务支出</t>
    </r>
  </si>
  <si>
    <r>
      <rPr>
        <b/>
        <sz val="10"/>
        <rFont val="Times New Roman"/>
        <family val="1"/>
      </rPr>
      <t xml:space="preserve">  </t>
    </r>
    <r>
      <rPr>
        <b/>
        <sz val="10"/>
        <rFont val="方正仿宋_GBK"/>
        <charset val="134"/>
      </rPr>
      <t>统战事务</t>
    </r>
  </si>
  <si>
    <r>
      <rPr>
        <sz val="10"/>
        <rFont val="Times New Roman"/>
        <family val="1"/>
      </rPr>
      <t xml:space="preserve">    </t>
    </r>
    <r>
      <rPr>
        <sz val="10"/>
        <rFont val="方正仿宋_GBK"/>
        <charset val="134"/>
      </rPr>
      <t>宗教事务</t>
    </r>
  </si>
  <si>
    <r>
      <rPr>
        <sz val="10"/>
        <rFont val="Times New Roman"/>
        <family val="1"/>
      </rPr>
      <t xml:space="preserve">    </t>
    </r>
    <r>
      <rPr>
        <sz val="10"/>
        <rFont val="方正仿宋_GBK"/>
        <charset val="134"/>
      </rPr>
      <t>其他统战事务支出</t>
    </r>
  </si>
  <si>
    <r>
      <rPr>
        <b/>
        <sz val="10"/>
        <rFont val="Times New Roman"/>
        <family val="1"/>
      </rPr>
      <t xml:space="preserve">  </t>
    </r>
    <r>
      <rPr>
        <b/>
        <sz val="10"/>
        <rFont val="方正仿宋_GBK"/>
        <charset val="134"/>
      </rPr>
      <t>对外联络事务</t>
    </r>
  </si>
  <si>
    <r>
      <rPr>
        <b/>
        <sz val="10"/>
        <rFont val="Times New Roman"/>
        <family val="1"/>
      </rPr>
      <t xml:space="preserve">  </t>
    </r>
    <r>
      <rPr>
        <b/>
        <sz val="10"/>
        <rFont val="方正仿宋_GBK"/>
        <charset val="134"/>
      </rPr>
      <t>其他共产党事务支出</t>
    </r>
    <r>
      <rPr>
        <b/>
        <sz val="10"/>
        <rFont val="Times New Roman"/>
        <family val="1"/>
      </rPr>
      <t>(</t>
    </r>
    <r>
      <rPr>
        <b/>
        <sz val="10"/>
        <rFont val="方正仿宋_GBK"/>
        <charset val="134"/>
      </rPr>
      <t>款</t>
    </r>
    <r>
      <rPr>
        <b/>
        <sz val="10"/>
        <rFont val="Times New Roman"/>
        <family val="1"/>
      </rPr>
      <t>)</t>
    </r>
  </si>
  <si>
    <r>
      <rPr>
        <sz val="10"/>
        <rFont val="Times New Roman"/>
        <family val="1"/>
      </rPr>
      <t xml:space="preserve">    </t>
    </r>
    <r>
      <rPr>
        <sz val="10"/>
        <rFont val="方正仿宋_GBK"/>
        <charset val="134"/>
      </rPr>
      <t>其他共产党事务支出</t>
    </r>
    <r>
      <rPr>
        <sz val="10"/>
        <rFont val="Times New Roman"/>
        <family val="1"/>
      </rPr>
      <t>(</t>
    </r>
    <r>
      <rPr>
        <sz val="10"/>
        <rFont val="方正仿宋_GBK"/>
        <charset val="134"/>
      </rPr>
      <t>项</t>
    </r>
    <r>
      <rPr>
        <sz val="10"/>
        <rFont val="Times New Roman"/>
        <family val="1"/>
      </rPr>
      <t>)</t>
    </r>
  </si>
  <si>
    <r>
      <rPr>
        <b/>
        <sz val="10"/>
        <rFont val="Times New Roman"/>
        <family val="1"/>
      </rPr>
      <t xml:space="preserve">  </t>
    </r>
    <r>
      <rPr>
        <b/>
        <sz val="10"/>
        <rFont val="方正仿宋_GBK"/>
        <charset val="134"/>
      </rPr>
      <t>网信事务</t>
    </r>
  </si>
  <si>
    <r>
      <rPr>
        <b/>
        <sz val="10"/>
        <rFont val="Times New Roman"/>
        <family val="1"/>
      </rPr>
      <t xml:space="preserve">  </t>
    </r>
    <r>
      <rPr>
        <b/>
        <sz val="10"/>
        <rFont val="方正仿宋_GBK"/>
        <charset val="134"/>
      </rPr>
      <t>市场监督管理事务</t>
    </r>
  </si>
  <si>
    <r>
      <rPr>
        <sz val="10"/>
        <rFont val="Times New Roman"/>
        <family val="1"/>
      </rPr>
      <t xml:space="preserve">    </t>
    </r>
    <r>
      <rPr>
        <sz val="10"/>
        <rFont val="方正仿宋_GBK"/>
        <charset val="134"/>
      </rPr>
      <t>市场主体管理</t>
    </r>
  </si>
  <si>
    <r>
      <rPr>
        <sz val="10"/>
        <rFont val="Times New Roman"/>
        <family val="1"/>
      </rPr>
      <t xml:space="preserve">    </t>
    </r>
    <r>
      <rPr>
        <sz val="10"/>
        <rFont val="方正仿宋_GBK"/>
        <charset val="134"/>
      </rPr>
      <t>质量基础</t>
    </r>
  </si>
  <si>
    <r>
      <rPr>
        <sz val="10"/>
        <rFont val="Times New Roman"/>
        <family val="1"/>
      </rPr>
      <t xml:space="preserve">    </t>
    </r>
    <r>
      <rPr>
        <sz val="10"/>
        <rFont val="方正仿宋_GBK"/>
        <charset val="134"/>
      </rPr>
      <t>食品安全监管</t>
    </r>
  </si>
  <si>
    <r>
      <rPr>
        <sz val="10"/>
        <rFont val="Times New Roman"/>
        <family val="1"/>
      </rPr>
      <t xml:space="preserve">    </t>
    </r>
    <r>
      <rPr>
        <sz val="10"/>
        <rFont val="方正仿宋_GBK"/>
        <charset val="134"/>
      </rPr>
      <t>其他市场监督管理事务</t>
    </r>
  </si>
  <si>
    <r>
      <rPr>
        <b/>
        <sz val="10"/>
        <rFont val="Times New Roman"/>
        <family val="1"/>
      </rPr>
      <t xml:space="preserve">  </t>
    </r>
    <r>
      <rPr>
        <b/>
        <sz val="10"/>
        <rFont val="方正仿宋_GBK"/>
        <charset val="134"/>
      </rPr>
      <t>社会工作事务</t>
    </r>
  </si>
  <si>
    <r>
      <rPr>
        <sz val="10"/>
        <rFont val="Times New Roman"/>
        <family val="1"/>
      </rPr>
      <t xml:space="preserve">    </t>
    </r>
    <r>
      <rPr>
        <sz val="10"/>
        <rFont val="方正仿宋_GBK"/>
        <charset val="134"/>
      </rPr>
      <t>其他社会工作事务支出</t>
    </r>
  </si>
  <si>
    <r>
      <rPr>
        <b/>
        <sz val="10"/>
        <rFont val="Times New Roman"/>
        <family val="1"/>
      </rPr>
      <t xml:space="preserve">  </t>
    </r>
    <r>
      <rPr>
        <b/>
        <sz val="10"/>
        <rFont val="方正仿宋_GBK"/>
        <charset val="134"/>
      </rPr>
      <t>信访事务</t>
    </r>
  </si>
  <si>
    <r>
      <rPr>
        <sz val="10"/>
        <rFont val="Times New Roman"/>
        <family val="1"/>
      </rPr>
      <t xml:space="preserve">    </t>
    </r>
    <r>
      <rPr>
        <sz val="10"/>
        <rFont val="方正仿宋_GBK"/>
        <charset val="134"/>
      </rPr>
      <t>信访业务</t>
    </r>
  </si>
  <si>
    <r>
      <rPr>
        <sz val="10"/>
        <rFont val="Times New Roman"/>
        <family val="1"/>
      </rPr>
      <t xml:space="preserve">    </t>
    </r>
    <r>
      <rPr>
        <sz val="10"/>
        <rFont val="方正仿宋_GBK"/>
        <charset val="134"/>
      </rPr>
      <t>其他信访事务支出</t>
    </r>
  </si>
  <si>
    <r>
      <rPr>
        <b/>
        <sz val="10"/>
        <rFont val="Times New Roman"/>
        <family val="1"/>
      </rPr>
      <t xml:space="preserve">  </t>
    </r>
    <r>
      <rPr>
        <b/>
        <sz val="10"/>
        <rFont val="方正仿宋_GBK"/>
        <charset val="134"/>
      </rPr>
      <t>其他一般公共服务支出</t>
    </r>
    <r>
      <rPr>
        <b/>
        <sz val="10"/>
        <rFont val="Times New Roman"/>
        <family val="1"/>
      </rPr>
      <t>(</t>
    </r>
    <r>
      <rPr>
        <b/>
        <sz val="10"/>
        <rFont val="方正仿宋_GBK"/>
        <charset val="134"/>
      </rPr>
      <t>款</t>
    </r>
    <r>
      <rPr>
        <b/>
        <sz val="10"/>
        <rFont val="Times New Roman"/>
        <family val="1"/>
      </rPr>
      <t>)</t>
    </r>
  </si>
  <si>
    <r>
      <rPr>
        <b/>
        <sz val="10"/>
        <rFont val="方正仿宋_GBK"/>
        <charset val="134"/>
      </rPr>
      <t>外交支出</t>
    </r>
  </si>
  <si>
    <r>
      <rPr>
        <b/>
        <sz val="10"/>
        <rFont val="Times New Roman"/>
        <family val="1"/>
      </rPr>
      <t xml:space="preserve">  </t>
    </r>
    <r>
      <rPr>
        <b/>
        <sz val="10"/>
        <rFont val="方正仿宋_GBK"/>
        <charset val="134"/>
      </rPr>
      <t>外交管理事务</t>
    </r>
  </si>
  <si>
    <r>
      <rPr>
        <b/>
        <sz val="10"/>
        <rFont val="Times New Roman"/>
        <family val="1"/>
      </rPr>
      <t xml:space="preserve">  </t>
    </r>
    <r>
      <rPr>
        <b/>
        <sz val="10"/>
        <rFont val="方正仿宋_GBK"/>
        <charset val="134"/>
      </rPr>
      <t>驻外机构</t>
    </r>
  </si>
  <si>
    <r>
      <rPr>
        <b/>
        <sz val="10"/>
        <rFont val="Times New Roman"/>
        <family val="1"/>
      </rPr>
      <t xml:space="preserve">  </t>
    </r>
    <r>
      <rPr>
        <b/>
        <sz val="10"/>
        <rFont val="方正仿宋_GBK"/>
        <charset val="134"/>
      </rPr>
      <t>对外援助</t>
    </r>
  </si>
  <si>
    <r>
      <rPr>
        <b/>
        <sz val="10"/>
        <rFont val="Times New Roman"/>
        <family val="1"/>
      </rPr>
      <t xml:space="preserve">  </t>
    </r>
    <r>
      <rPr>
        <b/>
        <sz val="10"/>
        <rFont val="方正仿宋_GBK"/>
        <charset val="134"/>
      </rPr>
      <t>国际组织</t>
    </r>
  </si>
  <si>
    <r>
      <rPr>
        <b/>
        <sz val="10"/>
        <rFont val="Times New Roman"/>
        <family val="1"/>
      </rPr>
      <t xml:space="preserve">  </t>
    </r>
    <r>
      <rPr>
        <b/>
        <sz val="10"/>
        <rFont val="方正仿宋_GBK"/>
        <charset val="134"/>
      </rPr>
      <t>对外合作与交流</t>
    </r>
  </si>
  <si>
    <r>
      <rPr>
        <b/>
        <sz val="10"/>
        <rFont val="Times New Roman"/>
        <family val="1"/>
      </rPr>
      <t xml:space="preserve">  </t>
    </r>
    <r>
      <rPr>
        <b/>
        <sz val="10"/>
        <rFont val="方正仿宋_GBK"/>
        <charset val="134"/>
      </rPr>
      <t>对外宣传</t>
    </r>
    <r>
      <rPr>
        <b/>
        <sz val="10"/>
        <rFont val="Times New Roman"/>
        <family val="1"/>
      </rPr>
      <t>(</t>
    </r>
    <r>
      <rPr>
        <b/>
        <sz val="10"/>
        <rFont val="方正仿宋_GBK"/>
        <charset val="134"/>
      </rPr>
      <t>款</t>
    </r>
    <r>
      <rPr>
        <b/>
        <sz val="10"/>
        <rFont val="Times New Roman"/>
        <family val="1"/>
      </rPr>
      <t>)</t>
    </r>
  </si>
  <si>
    <r>
      <rPr>
        <b/>
        <sz val="10"/>
        <rFont val="Times New Roman"/>
        <family val="1"/>
      </rPr>
      <t xml:space="preserve">  </t>
    </r>
    <r>
      <rPr>
        <b/>
        <sz val="10"/>
        <rFont val="方正仿宋_GBK"/>
        <charset val="134"/>
      </rPr>
      <t>边界勘界联检</t>
    </r>
  </si>
  <si>
    <r>
      <rPr>
        <b/>
        <sz val="10"/>
        <rFont val="Times New Roman"/>
        <family val="1"/>
      </rPr>
      <t xml:space="preserve">  </t>
    </r>
    <r>
      <rPr>
        <b/>
        <sz val="10"/>
        <rFont val="方正仿宋_GBK"/>
        <charset val="134"/>
      </rPr>
      <t>国际发展合作</t>
    </r>
  </si>
  <si>
    <r>
      <rPr>
        <b/>
        <sz val="10"/>
        <rFont val="Times New Roman"/>
        <family val="1"/>
      </rPr>
      <t xml:space="preserve">  </t>
    </r>
    <r>
      <rPr>
        <b/>
        <sz val="10"/>
        <rFont val="方正仿宋_GBK"/>
        <charset val="134"/>
      </rPr>
      <t>其他外交支出</t>
    </r>
    <r>
      <rPr>
        <b/>
        <sz val="10"/>
        <rFont val="Times New Roman"/>
        <family val="1"/>
      </rPr>
      <t>(</t>
    </r>
    <r>
      <rPr>
        <b/>
        <sz val="10"/>
        <rFont val="方正仿宋_GBK"/>
        <charset val="134"/>
      </rPr>
      <t>款</t>
    </r>
    <r>
      <rPr>
        <b/>
        <sz val="10"/>
        <rFont val="Times New Roman"/>
        <family val="1"/>
      </rPr>
      <t>)</t>
    </r>
  </si>
  <si>
    <r>
      <rPr>
        <b/>
        <sz val="10"/>
        <rFont val="方正仿宋_GBK"/>
        <charset val="134"/>
      </rPr>
      <t>国防支出</t>
    </r>
  </si>
  <si>
    <r>
      <rPr>
        <b/>
        <sz val="10"/>
        <rFont val="Times New Roman"/>
        <family val="1"/>
      </rPr>
      <t xml:space="preserve">  </t>
    </r>
    <r>
      <rPr>
        <b/>
        <sz val="10"/>
        <rFont val="方正仿宋_GBK"/>
        <charset val="134"/>
      </rPr>
      <t>军费</t>
    </r>
  </si>
  <si>
    <r>
      <rPr>
        <b/>
        <sz val="10"/>
        <rFont val="Times New Roman"/>
        <family val="1"/>
      </rPr>
      <t xml:space="preserve">  </t>
    </r>
    <r>
      <rPr>
        <b/>
        <sz val="10"/>
        <rFont val="方正仿宋_GBK"/>
        <charset val="134"/>
      </rPr>
      <t>国防科研事业</t>
    </r>
    <r>
      <rPr>
        <b/>
        <sz val="10"/>
        <rFont val="Times New Roman"/>
        <family val="1"/>
      </rPr>
      <t>(</t>
    </r>
    <r>
      <rPr>
        <b/>
        <sz val="10"/>
        <rFont val="方正仿宋_GBK"/>
        <charset val="134"/>
      </rPr>
      <t>款</t>
    </r>
    <r>
      <rPr>
        <b/>
        <sz val="10"/>
        <rFont val="Times New Roman"/>
        <family val="1"/>
      </rPr>
      <t>)</t>
    </r>
  </si>
  <si>
    <r>
      <rPr>
        <b/>
        <sz val="10"/>
        <rFont val="Times New Roman"/>
        <family val="1"/>
      </rPr>
      <t xml:space="preserve">  </t>
    </r>
    <r>
      <rPr>
        <b/>
        <sz val="10"/>
        <rFont val="方正仿宋_GBK"/>
        <charset val="134"/>
      </rPr>
      <t>专项工程</t>
    </r>
    <r>
      <rPr>
        <b/>
        <sz val="10"/>
        <rFont val="Times New Roman"/>
        <family val="1"/>
      </rPr>
      <t>(</t>
    </r>
    <r>
      <rPr>
        <b/>
        <sz val="10"/>
        <rFont val="方正仿宋_GBK"/>
        <charset val="134"/>
      </rPr>
      <t>款</t>
    </r>
    <r>
      <rPr>
        <b/>
        <sz val="10"/>
        <rFont val="Times New Roman"/>
        <family val="1"/>
      </rPr>
      <t>)</t>
    </r>
  </si>
  <si>
    <r>
      <rPr>
        <b/>
        <sz val="10"/>
        <rFont val="Times New Roman"/>
        <family val="1"/>
      </rPr>
      <t xml:space="preserve">  </t>
    </r>
    <r>
      <rPr>
        <b/>
        <sz val="10"/>
        <rFont val="方正仿宋_GBK"/>
        <charset val="134"/>
      </rPr>
      <t>国防动员</t>
    </r>
  </si>
  <si>
    <r>
      <rPr>
        <sz val="10"/>
        <rFont val="Times New Roman"/>
        <family val="1"/>
      </rPr>
      <t xml:space="preserve">    </t>
    </r>
    <r>
      <rPr>
        <sz val="10"/>
        <rFont val="方正仿宋_GBK"/>
        <charset val="134"/>
      </rPr>
      <t>人民防空</t>
    </r>
  </si>
  <si>
    <r>
      <rPr>
        <sz val="10"/>
        <rFont val="Times New Roman"/>
        <family val="1"/>
      </rPr>
      <t xml:space="preserve">    </t>
    </r>
    <r>
      <rPr>
        <sz val="10"/>
        <rFont val="方正仿宋_GBK"/>
        <charset val="134"/>
      </rPr>
      <t>民兵</t>
    </r>
  </si>
  <si>
    <r>
      <rPr>
        <sz val="10"/>
        <rFont val="Times New Roman"/>
        <family val="1"/>
      </rPr>
      <t xml:space="preserve">    </t>
    </r>
    <r>
      <rPr>
        <sz val="10"/>
        <rFont val="方正仿宋_GBK"/>
        <charset val="134"/>
      </rPr>
      <t>其他国防动员支出</t>
    </r>
  </si>
  <si>
    <r>
      <rPr>
        <b/>
        <sz val="10"/>
        <rFont val="Times New Roman"/>
        <family val="1"/>
      </rPr>
      <t xml:space="preserve">  </t>
    </r>
    <r>
      <rPr>
        <b/>
        <sz val="10"/>
        <rFont val="方正仿宋_GBK"/>
        <charset val="134"/>
      </rPr>
      <t>其他国防支出</t>
    </r>
    <r>
      <rPr>
        <b/>
        <sz val="10"/>
        <rFont val="Times New Roman"/>
        <family val="1"/>
      </rPr>
      <t>(</t>
    </r>
    <r>
      <rPr>
        <b/>
        <sz val="10"/>
        <rFont val="方正仿宋_GBK"/>
        <charset val="134"/>
      </rPr>
      <t>款</t>
    </r>
    <r>
      <rPr>
        <b/>
        <sz val="10"/>
        <rFont val="Times New Roman"/>
        <family val="1"/>
      </rPr>
      <t>)</t>
    </r>
  </si>
  <si>
    <r>
      <rPr>
        <b/>
        <sz val="10"/>
        <rFont val="方正仿宋_GBK"/>
        <charset val="134"/>
      </rPr>
      <t>公共安全支出</t>
    </r>
  </si>
  <si>
    <r>
      <rPr>
        <b/>
        <sz val="10"/>
        <rFont val="Times New Roman"/>
        <family val="1"/>
      </rPr>
      <t xml:space="preserve">  </t>
    </r>
    <r>
      <rPr>
        <b/>
        <sz val="10"/>
        <rFont val="方正仿宋_GBK"/>
        <charset val="134"/>
      </rPr>
      <t>武装警察部队</t>
    </r>
    <r>
      <rPr>
        <b/>
        <sz val="10"/>
        <rFont val="Times New Roman"/>
        <family val="1"/>
      </rPr>
      <t>(</t>
    </r>
    <r>
      <rPr>
        <b/>
        <sz val="10"/>
        <rFont val="方正仿宋_GBK"/>
        <charset val="134"/>
      </rPr>
      <t>款</t>
    </r>
    <r>
      <rPr>
        <b/>
        <sz val="10"/>
        <rFont val="Times New Roman"/>
        <family val="1"/>
      </rPr>
      <t>)</t>
    </r>
  </si>
  <si>
    <r>
      <rPr>
        <b/>
        <sz val="10"/>
        <rFont val="Times New Roman"/>
        <family val="1"/>
      </rPr>
      <t xml:space="preserve">  </t>
    </r>
    <r>
      <rPr>
        <b/>
        <sz val="10"/>
        <rFont val="方正仿宋_GBK"/>
        <charset val="134"/>
      </rPr>
      <t>公安</t>
    </r>
  </si>
  <si>
    <r>
      <rPr>
        <sz val="10"/>
        <rFont val="Times New Roman"/>
        <family val="1"/>
      </rPr>
      <t xml:space="preserve">    </t>
    </r>
    <r>
      <rPr>
        <sz val="10"/>
        <rFont val="方正仿宋_GBK"/>
        <charset val="134"/>
      </rPr>
      <t>其他公安支出</t>
    </r>
  </si>
  <si>
    <r>
      <rPr>
        <b/>
        <sz val="10"/>
        <rFont val="Times New Roman"/>
        <family val="1"/>
      </rPr>
      <t xml:space="preserve">  </t>
    </r>
    <r>
      <rPr>
        <b/>
        <sz val="10"/>
        <rFont val="方正仿宋_GBK"/>
        <charset val="134"/>
      </rPr>
      <t>国家安全</t>
    </r>
  </si>
  <si>
    <r>
      <rPr>
        <b/>
        <sz val="10"/>
        <rFont val="Times New Roman"/>
        <family val="1"/>
      </rPr>
      <t xml:space="preserve">  </t>
    </r>
    <r>
      <rPr>
        <b/>
        <sz val="10"/>
        <rFont val="方正仿宋_GBK"/>
        <charset val="134"/>
      </rPr>
      <t>检察</t>
    </r>
  </si>
  <si>
    <r>
      <rPr>
        <b/>
        <sz val="10"/>
        <rFont val="Times New Roman"/>
        <family val="1"/>
      </rPr>
      <t xml:space="preserve">  </t>
    </r>
    <r>
      <rPr>
        <b/>
        <sz val="10"/>
        <rFont val="方正仿宋_GBK"/>
        <charset val="134"/>
      </rPr>
      <t>法院</t>
    </r>
  </si>
  <si>
    <r>
      <rPr>
        <b/>
        <sz val="10"/>
        <rFont val="Times New Roman"/>
        <family val="1"/>
      </rPr>
      <t xml:space="preserve">  </t>
    </r>
    <r>
      <rPr>
        <b/>
        <sz val="10"/>
        <rFont val="方正仿宋_GBK"/>
        <charset val="134"/>
      </rPr>
      <t>司法</t>
    </r>
  </si>
  <si>
    <r>
      <rPr>
        <sz val="10"/>
        <rFont val="Times New Roman"/>
        <family val="1"/>
      </rPr>
      <t xml:space="preserve">    </t>
    </r>
    <r>
      <rPr>
        <sz val="10"/>
        <rFont val="方正仿宋_GBK"/>
        <charset val="134"/>
      </rPr>
      <t>普法宣传</t>
    </r>
  </si>
  <si>
    <r>
      <rPr>
        <sz val="10"/>
        <rFont val="Times New Roman"/>
        <family val="1"/>
      </rPr>
      <t xml:space="preserve">    </t>
    </r>
    <r>
      <rPr>
        <sz val="10"/>
        <rFont val="方正仿宋_GBK"/>
        <charset val="134"/>
      </rPr>
      <t>社区矫正</t>
    </r>
  </si>
  <si>
    <r>
      <rPr>
        <b/>
        <sz val="10"/>
        <rFont val="Times New Roman"/>
        <family val="1"/>
      </rPr>
      <t xml:space="preserve">  </t>
    </r>
    <r>
      <rPr>
        <b/>
        <sz val="10"/>
        <rFont val="方正仿宋_GBK"/>
        <charset val="134"/>
      </rPr>
      <t>监狱</t>
    </r>
  </si>
  <si>
    <r>
      <rPr>
        <b/>
        <sz val="10"/>
        <rFont val="Times New Roman"/>
        <family val="1"/>
      </rPr>
      <t xml:space="preserve">  </t>
    </r>
    <r>
      <rPr>
        <b/>
        <sz val="10"/>
        <rFont val="方正仿宋_GBK"/>
        <charset val="134"/>
      </rPr>
      <t>强制隔离戒毒</t>
    </r>
  </si>
  <si>
    <r>
      <rPr>
        <b/>
        <sz val="10"/>
        <rFont val="Times New Roman"/>
        <family val="1"/>
      </rPr>
      <t xml:space="preserve">  </t>
    </r>
    <r>
      <rPr>
        <b/>
        <sz val="10"/>
        <rFont val="方正仿宋_GBK"/>
        <charset val="134"/>
      </rPr>
      <t>国家保密</t>
    </r>
  </si>
  <si>
    <r>
      <rPr>
        <b/>
        <sz val="10"/>
        <rFont val="Times New Roman"/>
        <family val="1"/>
      </rPr>
      <t xml:space="preserve">  </t>
    </r>
    <r>
      <rPr>
        <b/>
        <sz val="10"/>
        <rFont val="方正仿宋_GBK"/>
        <charset val="134"/>
      </rPr>
      <t>缉私警察</t>
    </r>
  </si>
  <si>
    <r>
      <rPr>
        <b/>
        <sz val="10"/>
        <rFont val="Times New Roman"/>
        <family val="1"/>
      </rPr>
      <t xml:space="preserve">  </t>
    </r>
    <r>
      <rPr>
        <b/>
        <sz val="10"/>
        <rFont val="方正仿宋_GBK"/>
        <charset val="134"/>
      </rPr>
      <t>其他公共安全支出</t>
    </r>
    <r>
      <rPr>
        <b/>
        <sz val="10"/>
        <rFont val="Times New Roman"/>
        <family val="1"/>
      </rPr>
      <t>(</t>
    </r>
    <r>
      <rPr>
        <b/>
        <sz val="10"/>
        <rFont val="方正仿宋_GBK"/>
        <charset val="134"/>
      </rPr>
      <t>款</t>
    </r>
    <r>
      <rPr>
        <b/>
        <sz val="10"/>
        <rFont val="Times New Roman"/>
        <family val="1"/>
      </rPr>
      <t>)</t>
    </r>
  </si>
  <si>
    <r>
      <rPr>
        <b/>
        <sz val="10"/>
        <rFont val="方正仿宋_GBK"/>
        <charset val="134"/>
      </rPr>
      <t>教育支出</t>
    </r>
  </si>
  <si>
    <r>
      <rPr>
        <b/>
        <sz val="10"/>
        <rFont val="Times New Roman"/>
        <family val="1"/>
      </rPr>
      <t xml:space="preserve">  </t>
    </r>
    <r>
      <rPr>
        <b/>
        <sz val="10"/>
        <rFont val="方正仿宋_GBK"/>
        <charset val="134"/>
      </rPr>
      <t>教育管理事务</t>
    </r>
  </si>
  <si>
    <r>
      <rPr>
        <sz val="10"/>
        <rFont val="Times New Roman"/>
        <family val="1"/>
      </rPr>
      <t xml:space="preserve">    </t>
    </r>
    <r>
      <rPr>
        <sz val="10"/>
        <rFont val="方正仿宋_GBK"/>
        <charset val="134"/>
      </rPr>
      <t>其他教育管理事务支出</t>
    </r>
  </si>
  <si>
    <r>
      <rPr>
        <b/>
        <sz val="10"/>
        <rFont val="Times New Roman"/>
        <family val="1"/>
      </rPr>
      <t xml:space="preserve">  </t>
    </r>
    <r>
      <rPr>
        <b/>
        <sz val="10"/>
        <rFont val="方正仿宋_GBK"/>
        <charset val="134"/>
      </rPr>
      <t>普通教育</t>
    </r>
  </si>
  <si>
    <r>
      <rPr>
        <sz val="10"/>
        <rFont val="Times New Roman"/>
        <family val="1"/>
      </rPr>
      <t xml:space="preserve">    </t>
    </r>
    <r>
      <rPr>
        <sz val="10"/>
        <rFont val="方正仿宋_GBK"/>
        <charset val="134"/>
      </rPr>
      <t>学前教育</t>
    </r>
  </si>
  <si>
    <r>
      <rPr>
        <sz val="10"/>
        <rFont val="Times New Roman"/>
        <family val="1"/>
      </rPr>
      <t xml:space="preserve">    </t>
    </r>
    <r>
      <rPr>
        <sz val="10"/>
        <rFont val="方正仿宋_GBK"/>
        <charset val="134"/>
      </rPr>
      <t>小学教育</t>
    </r>
  </si>
  <si>
    <r>
      <rPr>
        <sz val="10"/>
        <rFont val="Times New Roman"/>
        <family val="1"/>
      </rPr>
      <t xml:space="preserve">    </t>
    </r>
    <r>
      <rPr>
        <sz val="10"/>
        <rFont val="方正仿宋_GBK"/>
        <charset val="134"/>
      </rPr>
      <t>初中教育</t>
    </r>
  </si>
  <si>
    <r>
      <rPr>
        <sz val="10"/>
        <rFont val="Times New Roman"/>
        <family val="1"/>
      </rPr>
      <t xml:space="preserve">    </t>
    </r>
    <r>
      <rPr>
        <sz val="10"/>
        <rFont val="方正仿宋_GBK"/>
        <charset val="134"/>
      </rPr>
      <t>高中教育</t>
    </r>
  </si>
  <si>
    <r>
      <rPr>
        <b/>
        <sz val="10"/>
        <rFont val="Times New Roman"/>
        <family val="1"/>
      </rPr>
      <t xml:space="preserve">  </t>
    </r>
    <r>
      <rPr>
        <b/>
        <sz val="10"/>
        <rFont val="方正仿宋_GBK"/>
        <charset val="134"/>
      </rPr>
      <t>职业教育</t>
    </r>
  </si>
  <si>
    <r>
      <rPr>
        <sz val="10"/>
        <rFont val="Times New Roman"/>
        <family val="1"/>
      </rPr>
      <t xml:space="preserve">    </t>
    </r>
    <r>
      <rPr>
        <sz val="10"/>
        <rFont val="方正仿宋_GBK"/>
        <charset val="134"/>
      </rPr>
      <t>中等职业教育</t>
    </r>
  </si>
  <si>
    <r>
      <rPr>
        <b/>
        <sz val="10"/>
        <rFont val="Times New Roman"/>
        <family val="1"/>
      </rPr>
      <t xml:space="preserve">  </t>
    </r>
    <r>
      <rPr>
        <b/>
        <sz val="10"/>
        <rFont val="方正仿宋_GBK"/>
        <charset val="134"/>
      </rPr>
      <t>成人教育</t>
    </r>
  </si>
  <si>
    <r>
      <rPr>
        <b/>
        <sz val="10"/>
        <rFont val="Times New Roman"/>
        <family val="1"/>
      </rPr>
      <t xml:space="preserve">  </t>
    </r>
    <r>
      <rPr>
        <b/>
        <sz val="10"/>
        <rFont val="方正仿宋_GBK"/>
        <charset val="134"/>
      </rPr>
      <t>广播电视教育</t>
    </r>
  </si>
  <si>
    <r>
      <rPr>
        <b/>
        <sz val="10"/>
        <rFont val="Times New Roman"/>
        <family val="1"/>
      </rPr>
      <t xml:space="preserve">  </t>
    </r>
    <r>
      <rPr>
        <b/>
        <sz val="10"/>
        <rFont val="方正仿宋_GBK"/>
        <charset val="134"/>
      </rPr>
      <t>留学教育</t>
    </r>
  </si>
  <si>
    <r>
      <rPr>
        <b/>
        <sz val="10"/>
        <rFont val="Times New Roman"/>
        <family val="1"/>
      </rPr>
      <t xml:space="preserve">  </t>
    </r>
    <r>
      <rPr>
        <b/>
        <sz val="10"/>
        <rFont val="方正仿宋_GBK"/>
        <charset val="134"/>
      </rPr>
      <t>特殊教育</t>
    </r>
  </si>
  <si>
    <r>
      <rPr>
        <b/>
        <sz val="10"/>
        <rFont val="Times New Roman"/>
        <family val="1"/>
      </rPr>
      <t xml:space="preserve">  </t>
    </r>
    <r>
      <rPr>
        <b/>
        <sz val="10"/>
        <rFont val="方正仿宋_GBK"/>
        <charset val="134"/>
      </rPr>
      <t>进修及培训</t>
    </r>
  </si>
  <si>
    <r>
      <rPr>
        <sz val="10"/>
        <rFont val="Times New Roman"/>
        <family val="1"/>
      </rPr>
      <t xml:space="preserve">    </t>
    </r>
    <r>
      <rPr>
        <sz val="10"/>
        <rFont val="方正仿宋_GBK"/>
        <charset val="134"/>
      </rPr>
      <t>教师进修</t>
    </r>
  </si>
  <si>
    <r>
      <rPr>
        <sz val="10"/>
        <rFont val="Times New Roman"/>
        <family val="1"/>
      </rPr>
      <t xml:space="preserve">    </t>
    </r>
    <r>
      <rPr>
        <sz val="10"/>
        <rFont val="方正仿宋_GBK"/>
        <charset val="134"/>
      </rPr>
      <t>干部教育</t>
    </r>
  </si>
  <si>
    <r>
      <rPr>
        <b/>
        <sz val="10"/>
        <rFont val="Times New Roman"/>
        <family val="1"/>
      </rPr>
      <t xml:space="preserve">  </t>
    </r>
    <r>
      <rPr>
        <b/>
        <sz val="10"/>
        <rFont val="方正仿宋_GBK"/>
        <charset val="134"/>
      </rPr>
      <t>教育费附加安排的支出</t>
    </r>
  </si>
  <si>
    <r>
      <rPr>
        <b/>
        <sz val="10"/>
        <rFont val="Times New Roman"/>
        <family val="1"/>
      </rPr>
      <t xml:space="preserve">  </t>
    </r>
    <r>
      <rPr>
        <b/>
        <sz val="10"/>
        <rFont val="方正仿宋_GBK"/>
        <charset val="134"/>
      </rPr>
      <t>其他教育支出</t>
    </r>
    <r>
      <rPr>
        <b/>
        <sz val="10"/>
        <rFont val="Times New Roman"/>
        <family val="1"/>
      </rPr>
      <t>(</t>
    </r>
    <r>
      <rPr>
        <b/>
        <sz val="10"/>
        <rFont val="方正仿宋_GBK"/>
        <charset val="134"/>
      </rPr>
      <t>款</t>
    </r>
    <r>
      <rPr>
        <b/>
        <sz val="10"/>
        <rFont val="Times New Roman"/>
        <family val="1"/>
      </rPr>
      <t>)</t>
    </r>
  </si>
  <si>
    <r>
      <rPr>
        <sz val="10"/>
        <rFont val="Times New Roman"/>
        <family val="1"/>
      </rPr>
      <t xml:space="preserve">    </t>
    </r>
    <r>
      <rPr>
        <sz val="10"/>
        <rFont val="方正仿宋_GBK"/>
        <charset val="134"/>
      </rPr>
      <t>其他教育支出</t>
    </r>
    <r>
      <rPr>
        <sz val="10"/>
        <rFont val="Times New Roman"/>
        <family val="1"/>
      </rPr>
      <t>(</t>
    </r>
    <r>
      <rPr>
        <sz val="10"/>
        <rFont val="方正仿宋_GBK"/>
        <charset val="134"/>
      </rPr>
      <t>项</t>
    </r>
    <r>
      <rPr>
        <sz val="10"/>
        <rFont val="Times New Roman"/>
        <family val="1"/>
      </rPr>
      <t>)</t>
    </r>
  </si>
  <si>
    <r>
      <rPr>
        <b/>
        <sz val="10"/>
        <rFont val="方正仿宋_GBK"/>
        <charset val="134"/>
      </rPr>
      <t>科学技术支出</t>
    </r>
  </si>
  <si>
    <r>
      <rPr>
        <b/>
        <sz val="10"/>
        <rFont val="Times New Roman"/>
        <family val="1"/>
      </rPr>
      <t xml:space="preserve">  </t>
    </r>
    <r>
      <rPr>
        <b/>
        <sz val="10"/>
        <rFont val="方正仿宋_GBK"/>
        <charset val="134"/>
      </rPr>
      <t>科学技术管理事务</t>
    </r>
  </si>
  <si>
    <r>
      <rPr>
        <sz val="10"/>
        <rFont val="Times New Roman"/>
        <family val="1"/>
      </rPr>
      <t xml:space="preserve">    </t>
    </r>
    <r>
      <rPr>
        <sz val="10"/>
        <rFont val="方正仿宋_GBK"/>
        <charset val="134"/>
      </rPr>
      <t>其他科学技术管理事务支出</t>
    </r>
  </si>
  <si>
    <r>
      <rPr>
        <b/>
        <sz val="10"/>
        <rFont val="Times New Roman"/>
        <family val="1"/>
      </rPr>
      <t xml:space="preserve">  </t>
    </r>
    <r>
      <rPr>
        <b/>
        <sz val="10"/>
        <rFont val="方正仿宋_GBK"/>
        <charset val="134"/>
      </rPr>
      <t>基础研究</t>
    </r>
  </si>
  <si>
    <r>
      <rPr>
        <b/>
        <sz val="10"/>
        <rFont val="Times New Roman"/>
        <family val="1"/>
      </rPr>
      <t xml:space="preserve">  </t>
    </r>
    <r>
      <rPr>
        <b/>
        <sz val="10"/>
        <rFont val="方正仿宋_GBK"/>
        <charset val="134"/>
      </rPr>
      <t>应用研究</t>
    </r>
  </si>
  <si>
    <r>
      <rPr>
        <b/>
        <sz val="10"/>
        <rFont val="Times New Roman"/>
        <family val="1"/>
      </rPr>
      <t xml:space="preserve">  </t>
    </r>
    <r>
      <rPr>
        <b/>
        <sz val="10"/>
        <rFont val="方正仿宋_GBK"/>
        <charset val="134"/>
      </rPr>
      <t>技术研究与开发</t>
    </r>
  </si>
  <si>
    <r>
      <rPr>
        <sz val="10"/>
        <rFont val="Times New Roman"/>
        <family val="1"/>
      </rPr>
      <t xml:space="preserve">    </t>
    </r>
    <r>
      <rPr>
        <sz val="10"/>
        <rFont val="方正仿宋_GBK"/>
        <charset val="134"/>
      </rPr>
      <t>科技成果转化与扩散</t>
    </r>
  </si>
  <si>
    <r>
      <rPr>
        <sz val="10"/>
        <rFont val="Times New Roman"/>
        <family val="1"/>
      </rPr>
      <t xml:space="preserve">    </t>
    </r>
    <r>
      <rPr>
        <sz val="10"/>
        <rFont val="方正仿宋_GBK"/>
        <charset val="134"/>
      </rPr>
      <t>其他技术研究与开发支出</t>
    </r>
  </si>
  <si>
    <r>
      <rPr>
        <b/>
        <sz val="10"/>
        <rFont val="Times New Roman"/>
        <family val="1"/>
      </rPr>
      <t xml:space="preserve">  </t>
    </r>
    <r>
      <rPr>
        <b/>
        <sz val="10"/>
        <rFont val="方正仿宋_GBK"/>
        <charset val="134"/>
      </rPr>
      <t>科技条件与服务</t>
    </r>
  </si>
  <si>
    <r>
      <rPr>
        <sz val="10"/>
        <rFont val="Times New Roman"/>
        <family val="1"/>
      </rPr>
      <t xml:space="preserve">    </t>
    </r>
    <r>
      <rPr>
        <sz val="10"/>
        <rFont val="方正仿宋_GBK"/>
        <charset val="134"/>
      </rPr>
      <t>机构运行</t>
    </r>
  </si>
  <si>
    <r>
      <rPr>
        <sz val="10"/>
        <rFont val="Times New Roman"/>
        <family val="1"/>
      </rPr>
      <t xml:space="preserve">    </t>
    </r>
    <r>
      <rPr>
        <sz val="10"/>
        <rFont val="方正仿宋_GBK"/>
        <charset val="134"/>
      </rPr>
      <t>技术创新服务体系</t>
    </r>
  </si>
  <si>
    <r>
      <rPr>
        <sz val="10"/>
        <rFont val="Times New Roman"/>
        <family val="1"/>
      </rPr>
      <t xml:space="preserve">    </t>
    </r>
    <r>
      <rPr>
        <sz val="10"/>
        <rFont val="方正仿宋_GBK"/>
        <charset val="134"/>
      </rPr>
      <t>其他科技条件与服务支出</t>
    </r>
  </si>
  <si>
    <r>
      <rPr>
        <b/>
        <sz val="10"/>
        <rFont val="Times New Roman"/>
        <family val="1"/>
      </rPr>
      <t xml:space="preserve">  </t>
    </r>
    <r>
      <rPr>
        <b/>
        <sz val="10"/>
        <rFont val="方正仿宋_GBK"/>
        <charset val="134"/>
      </rPr>
      <t>社会科学</t>
    </r>
  </si>
  <si>
    <r>
      <rPr>
        <sz val="10"/>
        <rFont val="Times New Roman"/>
        <family val="1"/>
      </rPr>
      <t xml:space="preserve">    </t>
    </r>
    <r>
      <rPr>
        <sz val="10"/>
        <rFont val="方正仿宋_GBK"/>
        <charset val="134"/>
      </rPr>
      <t>社会科学研究机构</t>
    </r>
  </si>
  <si>
    <r>
      <rPr>
        <sz val="10"/>
        <rFont val="Times New Roman"/>
        <family val="1"/>
      </rPr>
      <t xml:space="preserve">    </t>
    </r>
    <r>
      <rPr>
        <sz val="10"/>
        <rFont val="方正仿宋_GBK"/>
        <charset val="134"/>
      </rPr>
      <t>社会科学研究</t>
    </r>
  </si>
  <si>
    <r>
      <rPr>
        <b/>
        <sz val="10"/>
        <rFont val="Times New Roman"/>
        <family val="1"/>
      </rPr>
      <t xml:space="preserve">  </t>
    </r>
    <r>
      <rPr>
        <b/>
        <sz val="10"/>
        <rFont val="方正仿宋_GBK"/>
        <charset val="134"/>
      </rPr>
      <t>科学技术普及</t>
    </r>
  </si>
  <si>
    <r>
      <rPr>
        <sz val="10"/>
        <rFont val="Times New Roman"/>
        <family val="1"/>
      </rPr>
      <t xml:space="preserve">    </t>
    </r>
    <r>
      <rPr>
        <sz val="10"/>
        <rFont val="方正仿宋_GBK"/>
        <charset val="134"/>
      </rPr>
      <t>科普活动</t>
    </r>
  </si>
  <si>
    <r>
      <rPr>
        <sz val="10"/>
        <rFont val="Times New Roman"/>
        <family val="1"/>
      </rPr>
      <t xml:space="preserve">    </t>
    </r>
    <r>
      <rPr>
        <sz val="10"/>
        <rFont val="方正仿宋_GBK"/>
        <charset val="134"/>
      </rPr>
      <t>其他科学技术普及支出</t>
    </r>
  </si>
  <si>
    <r>
      <rPr>
        <b/>
        <sz val="10"/>
        <rFont val="Times New Roman"/>
        <family val="1"/>
      </rPr>
      <t xml:space="preserve">  </t>
    </r>
    <r>
      <rPr>
        <b/>
        <sz val="10"/>
        <rFont val="方正仿宋_GBK"/>
        <charset val="134"/>
      </rPr>
      <t>科技交流与合作</t>
    </r>
  </si>
  <si>
    <r>
      <rPr>
        <b/>
        <sz val="10"/>
        <rFont val="Times New Roman"/>
        <family val="1"/>
      </rPr>
      <t xml:space="preserve">  </t>
    </r>
    <r>
      <rPr>
        <b/>
        <sz val="10"/>
        <rFont val="方正仿宋_GBK"/>
        <charset val="134"/>
      </rPr>
      <t>科技重大项目</t>
    </r>
  </si>
  <si>
    <r>
      <rPr>
        <b/>
        <sz val="10"/>
        <rFont val="Times New Roman"/>
        <family val="1"/>
      </rPr>
      <t xml:space="preserve">  </t>
    </r>
    <r>
      <rPr>
        <b/>
        <sz val="10"/>
        <rFont val="方正仿宋_GBK"/>
        <charset val="134"/>
      </rPr>
      <t>其他科学技术支出</t>
    </r>
    <r>
      <rPr>
        <b/>
        <sz val="10"/>
        <rFont val="Times New Roman"/>
        <family val="1"/>
      </rPr>
      <t>(</t>
    </r>
    <r>
      <rPr>
        <b/>
        <sz val="10"/>
        <rFont val="方正仿宋_GBK"/>
        <charset val="134"/>
      </rPr>
      <t>款</t>
    </r>
    <r>
      <rPr>
        <b/>
        <sz val="10"/>
        <rFont val="Times New Roman"/>
        <family val="1"/>
      </rPr>
      <t>)</t>
    </r>
  </si>
  <si>
    <r>
      <rPr>
        <b/>
        <sz val="10"/>
        <rFont val="方正仿宋_GBK"/>
        <charset val="134"/>
      </rPr>
      <t>文化旅游体育与传媒支出</t>
    </r>
  </si>
  <si>
    <r>
      <rPr>
        <b/>
        <sz val="10"/>
        <rFont val="Times New Roman"/>
        <family val="1"/>
      </rPr>
      <t xml:space="preserve">  </t>
    </r>
    <r>
      <rPr>
        <b/>
        <sz val="10"/>
        <rFont val="方正仿宋_GBK"/>
        <charset val="134"/>
      </rPr>
      <t>文化和旅游</t>
    </r>
  </si>
  <si>
    <r>
      <rPr>
        <sz val="10"/>
        <rFont val="Times New Roman"/>
        <family val="1"/>
      </rPr>
      <t xml:space="preserve">    </t>
    </r>
    <r>
      <rPr>
        <sz val="10"/>
        <rFont val="方正仿宋_GBK"/>
        <charset val="134"/>
      </rPr>
      <t>图书馆</t>
    </r>
  </si>
  <si>
    <r>
      <rPr>
        <sz val="10"/>
        <rFont val="Times New Roman"/>
        <family val="1"/>
      </rPr>
      <t xml:space="preserve">    </t>
    </r>
    <r>
      <rPr>
        <sz val="10"/>
        <rFont val="方正仿宋_GBK"/>
        <charset val="134"/>
      </rPr>
      <t>群众文化</t>
    </r>
  </si>
  <si>
    <r>
      <rPr>
        <sz val="10"/>
        <rFont val="Times New Roman"/>
        <family val="1"/>
      </rPr>
      <t xml:space="preserve">    </t>
    </r>
    <r>
      <rPr>
        <sz val="10"/>
        <rFont val="方正仿宋_GBK"/>
        <charset val="134"/>
      </rPr>
      <t>文化和旅游交流与合作</t>
    </r>
  </si>
  <si>
    <r>
      <rPr>
        <sz val="10"/>
        <rFont val="Times New Roman"/>
        <family val="1"/>
      </rPr>
      <t xml:space="preserve">    </t>
    </r>
    <r>
      <rPr>
        <sz val="10"/>
        <rFont val="方正仿宋_GBK"/>
        <charset val="134"/>
      </rPr>
      <t>文化和旅游市场管理</t>
    </r>
  </si>
  <si>
    <r>
      <rPr>
        <sz val="10"/>
        <rFont val="Times New Roman"/>
        <family val="1"/>
      </rPr>
      <t xml:space="preserve">    </t>
    </r>
    <r>
      <rPr>
        <sz val="10"/>
        <rFont val="方正仿宋_GBK"/>
        <charset val="134"/>
      </rPr>
      <t>旅游宣传</t>
    </r>
  </si>
  <si>
    <r>
      <rPr>
        <sz val="10"/>
        <rFont val="Times New Roman"/>
        <family val="1"/>
      </rPr>
      <t xml:space="preserve">    </t>
    </r>
    <r>
      <rPr>
        <sz val="10"/>
        <rFont val="方正仿宋_GBK"/>
        <charset val="134"/>
      </rPr>
      <t>文化和旅游管理事务</t>
    </r>
  </si>
  <si>
    <r>
      <rPr>
        <sz val="10"/>
        <rFont val="Times New Roman"/>
        <family val="1"/>
      </rPr>
      <t xml:space="preserve">    </t>
    </r>
    <r>
      <rPr>
        <sz val="10"/>
        <rFont val="方正仿宋_GBK"/>
        <charset val="134"/>
      </rPr>
      <t>其他文化和旅游支出</t>
    </r>
  </si>
  <si>
    <r>
      <rPr>
        <b/>
        <sz val="10"/>
        <rFont val="Times New Roman"/>
        <family val="1"/>
      </rPr>
      <t xml:space="preserve">  </t>
    </r>
    <r>
      <rPr>
        <b/>
        <sz val="10"/>
        <rFont val="方正仿宋_GBK"/>
        <charset val="134"/>
      </rPr>
      <t>文物</t>
    </r>
  </si>
  <si>
    <r>
      <rPr>
        <sz val="10"/>
        <rFont val="Times New Roman"/>
        <family val="1"/>
      </rPr>
      <t xml:space="preserve">    </t>
    </r>
    <r>
      <rPr>
        <sz val="10"/>
        <rFont val="方正仿宋_GBK"/>
        <charset val="134"/>
      </rPr>
      <t>文物保护</t>
    </r>
  </si>
  <si>
    <r>
      <rPr>
        <sz val="10"/>
        <rFont val="Times New Roman"/>
        <family val="1"/>
      </rPr>
      <t xml:space="preserve">    </t>
    </r>
    <r>
      <rPr>
        <sz val="10"/>
        <rFont val="方正仿宋_GBK"/>
        <charset val="134"/>
      </rPr>
      <t>博物馆</t>
    </r>
  </si>
  <si>
    <r>
      <rPr>
        <b/>
        <sz val="10"/>
        <rFont val="Times New Roman"/>
        <family val="1"/>
      </rPr>
      <t xml:space="preserve">  </t>
    </r>
    <r>
      <rPr>
        <b/>
        <sz val="10"/>
        <rFont val="方正仿宋_GBK"/>
        <charset val="134"/>
      </rPr>
      <t>体育</t>
    </r>
  </si>
  <si>
    <r>
      <rPr>
        <sz val="10"/>
        <rFont val="Times New Roman"/>
        <family val="1"/>
      </rPr>
      <t xml:space="preserve">    </t>
    </r>
    <r>
      <rPr>
        <sz val="10"/>
        <rFont val="方正仿宋_GBK"/>
        <charset val="134"/>
      </rPr>
      <t>运动项目管理</t>
    </r>
  </si>
  <si>
    <r>
      <rPr>
        <sz val="10"/>
        <rFont val="Times New Roman"/>
        <family val="1"/>
      </rPr>
      <t xml:space="preserve">    </t>
    </r>
    <r>
      <rPr>
        <sz val="10"/>
        <rFont val="方正仿宋_GBK"/>
        <charset val="134"/>
      </rPr>
      <t>体育场馆</t>
    </r>
  </si>
  <si>
    <r>
      <rPr>
        <sz val="10"/>
        <rFont val="Times New Roman"/>
        <family val="1"/>
      </rPr>
      <t xml:space="preserve">    </t>
    </r>
    <r>
      <rPr>
        <sz val="10"/>
        <rFont val="方正仿宋_GBK"/>
        <charset val="134"/>
      </rPr>
      <t>群众体育</t>
    </r>
  </si>
  <si>
    <r>
      <rPr>
        <b/>
        <sz val="10"/>
        <rFont val="Times New Roman"/>
        <family val="1"/>
      </rPr>
      <t xml:space="preserve">  </t>
    </r>
    <r>
      <rPr>
        <b/>
        <sz val="10"/>
        <rFont val="方正仿宋_GBK"/>
        <charset val="134"/>
      </rPr>
      <t>新闻出版电影</t>
    </r>
  </si>
  <si>
    <r>
      <rPr>
        <b/>
        <sz val="10"/>
        <rFont val="Times New Roman"/>
        <family val="1"/>
      </rPr>
      <t xml:space="preserve">  </t>
    </r>
    <r>
      <rPr>
        <b/>
        <sz val="10"/>
        <rFont val="方正仿宋_GBK"/>
        <charset val="134"/>
      </rPr>
      <t>广播电视</t>
    </r>
  </si>
  <si>
    <r>
      <rPr>
        <sz val="10"/>
        <rFont val="Times New Roman"/>
        <family val="1"/>
      </rPr>
      <t xml:space="preserve">    </t>
    </r>
    <r>
      <rPr>
        <sz val="10"/>
        <rFont val="方正仿宋_GBK"/>
        <charset val="134"/>
      </rPr>
      <t>广播电视事务</t>
    </r>
  </si>
  <si>
    <r>
      <rPr>
        <sz val="10"/>
        <rFont val="Times New Roman"/>
        <family val="1"/>
      </rPr>
      <t xml:space="preserve">    </t>
    </r>
    <r>
      <rPr>
        <sz val="10"/>
        <rFont val="方正仿宋_GBK"/>
        <charset val="134"/>
      </rPr>
      <t>其他广播电视支出</t>
    </r>
  </si>
  <si>
    <r>
      <rPr>
        <b/>
        <sz val="10"/>
        <rFont val="Times New Roman"/>
        <family val="1"/>
      </rPr>
      <t xml:space="preserve">  </t>
    </r>
    <r>
      <rPr>
        <b/>
        <sz val="10"/>
        <rFont val="方正仿宋_GBK"/>
        <charset val="134"/>
      </rPr>
      <t>其他文化旅游体育与传媒支出</t>
    </r>
    <r>
      <rPr>
        <b/>
        <sz val="10"/>
        <rFont val="Times New Roman"/>
        <family val="1"/>
      </rPr>
      <t>(</t>
    </r>
    <r>
      <rPr>
        <b/>
        <sz val="10"/>
        <rFont val="方正仿宋_GBK"/>
        <charset val="134"/>
      </rPr>
      <t>款</t>
    </r>
    <r>
      <rPr>
        <b/>
        <sz val="10"/>
        <rFont val="Times New Roman"/>
        <family val="1"/>
      </rPr>
      <t>)</t>
    </r>
  </si>
  <si>
    <r>
      <rPr>
        <b/>
        <sz val="10"/>
        <rFont val="方正仿宋_GBK"/>
        <charset val="134"/>
      </rPr>
      <t>社会保障和就业支出</t>
    </r>
  </si>
  <si>
    <r>
      <rPr>
        <b/>
        <sz val="10"/>
        <rFont val="Times New Roman"/>
        <family val="1"/>
      </rPr>
      <t xml:space="preserve">  </t>
    </r>
    <r>
      <rPr>
        <b/>
        <sz val="10"/>
        <rFont val="方正仿宋_GBK"/>
        <charset val="134"/>
      </rPr>
      <t>人力资源和社会保障管理事务</t>
    </r>
  </si>
  <si>
    <r>
      <rPr>
        <sz val="10"/>
        <rFont val="Times New Roman"/>
        <family val="1"/>
      </rPr>
      <t xml:space="preserve">    </t>
    </r>
    <r>
      <rPr>
        <sz val="10"/>
        <rFont val="方正仿宋_GBK"/>
        <charset val="134"/>
      </rPr>
      <t>综合业务管理</t>
    </r>
  </si>
  <si>
    <r>
      <rPr>
        <sz val="10"/>
        <rFont val="Times New Roman"/>
        <family val="1"/>
      </rPr>
      <t xml:space="preserve">    </t>
    </r>
    <r>
      <rPr>
        <sz val="10"/>
        <rFont val="方正仿宋_GBK"/>
        <charset val="134"/>
      </rPr>
      <t>社会保险经办机构</t>
    </r>
  </si>
  <si>
    <r>
      <rPr>
        <sz val="10"/>
        <rFont val="Times New Roman"/>
        <family val="1"/>
      </rPr>
      <t xml:space="preserve">    </t>
    </r>
    <r>
      <rPr>
        <sz val="10"/>
        <rFont val="方正仿宋_GBK"/>
        <charset val="134"/>
      </rPr>
      <t>劳动关系和维权</t>
    </r>
  </si>
  <si>
    <r>
      <rPr>
        <sz val="10"/>
        <rFont val="Times New Roman"/>
        <family val="1"/>
      </rPr>
      <t xml:space="preserve">    </t>
    </r>
    <r>
      <rPr>
        <sz val="10"/>
        <rFont val="方正仿宋_GBK"/>
        <charset val="134"/>
      </rPr>
      <t>引进人才费用</t>
    </r>
  </si>
  <si>
    <r>
      <rPr>
        <sz val="10"/>
        <rFont val="Times New Roman"/>
        <family val="1"/>
      </rPr>
      <t xml:space="preserve">    </t>
    </r>
    <r>
      <rPr>
        <sz val="10"/>
        <rFont val="方正仿宋_GBK"/>
        <charset val="134"/>
      </rPr>
      <t>其他人力资源和社会保障管理事务支出</t>
    </r>
  </si>
  <si>
    <r>
      <rPr>
        <b/>
        <sz val="10"/>
        <rFont val="Times New Roman"/>
        <family val="1"/>
      </rPr>
      <t xml:space="preserve">  </t>
    </r>
    <r>
      <rPr>
        <b/>
        <sz val="10"/>
        <rFont val="方正仿宋_GBK"/>
        <charset val="134"/>
      </rPr>
      <t>民政管理事务</t>
    </r>
  </si>
  <si>
    <r>
      <rPr>
        <sz val="10"/>
        <rFont val="Times New Roman"/>
        <family val="1"/>
      </rPr>
      <t xml:space="preserve">    </t>
    </r>
    <r>
      <rPr>
        <sz val="10"/>
        <rFont val="方正仿宋_GBK"/>
        <charset val="134"/>
      </rPr>
      <t>社会组织管理</t>
    </r>
  </si>
  <si>
    <r>
      <rPr>
        <sz val="10"/>
        <rFont val="Times New Roman"/>
        <family val="1"/>
      </rPr>
      <t xml:space="preserve">    </t>
    </r>
    <r>
      <rPr>
        <sz val="10"/>
        <rFont val="方正仿宋_GBK"/>
        <charset val="134"/>
      </rPr>
      <t>行政区划和地名管理</t>
    </r>
  </si>
  <si>
    <r>
      <rPr>
        <sz val="10"/>
        <rFont val="Times New Roman"/>
        <family val="1"/>
      </rPr>
      <t xml:space="preserve">    </t>
    </r>
    <r>
      <rPr>
        <sz val="10"/>
        <rFont val="方正仿宋_GBK"/>
        <charset val="134"/>
      </rPr>
      <t>基层政权建设和社区治理</t>
    </r>
  </si>
  <si>
    <r>
      <rPr>
        <sz val="10"/>
        <rFont val="Times New Roman"/>
        <family val="1"/>
      </rPr>
      <t xml:space="preserve">    </t>
    </r>
    <r>
      <rPr>
        <sz val="10"/>
        <rFont val="方正仿宋_GBK"/>
        <charset val="134"/>
      </rPr>
      <t>其他民政管理事务支出</t>
    </r>
  </si>
  <si>
    <r>
      <rPr>
        <b/>
        <sz val="10"/>
        <rFont val="Times New Roman"/>
        <family val="1"/>
      </rPr>
      <t xml:space="preserve">  </t>
    </r>
    <r>
      <rPr>
        <b/>
        <sz val="10"/>
        <rFont val="方正仿宋_GBK"/>
        <charset val="134"/>
      </rPr>
      <t>补充全国社会保障基金</t>
    </r>
  </si>
  <si>
    <r>
      <rPr>
        <b/>
        <sz val="10"/>
        <rFont val="Times New Roman"/>
        <family val="1"/>
      </rPr>
      <t xml:space="preserve">  </t>
    </r>
    <r>
      <rPr>
        <b/>
        <sz val="10"/>
        <rFont val="方正仿宋_GBK"/>
        <charset val="134"/>
      </rPr>
      <t>行政事业单位养老支出</t>
    </r>
  </si>
  <si>
    <r>
      <rPr>
        <sz val="10"/>
        <rFont val="Times New Roman"/>
        <family val="1"/>
      </rPr>
      <t xml:space="preserve">    </t>
    </r>
    <r>
      <rPr>
        <sz val="10"/>
        <rFont val="方正仿宋_GBK"/>
        <charset val="134"/>
      </rPr>
      <t>行政单位离退休</t>
    </r>
  </si>
  <si>
    <r>
      <rPr>
        <sz val="10"/>
        <rFont val="Times New Roman"/>
        <family val="1"/>
      </rPr>
      <t xml:space="preserve">    </t>
    </r>
    <r>
      <rPr>
        <sz val="10"/>
        <rFont val="方正仿宋_GBK"/>
        <charset val="134"/>
      </rPr>
      <t>事业单位离退休</t>
    </r>
  </si>
  <si>
    <r>
      <rPr>
        <sz val="10"/>
        <rFont val="Times New Roman"/>
        <family val="1"/>
      </rPr>
      <t xml:space="preserve">    </t>
    </r>
    <r>
      <rPr>
        <sz val="10"/>
        <rFont val="方正仿宋_GBK"/>
        <charset val="134"/>
      </rPr>
      <t>机关事业单位基本养老保险缴费支出</t>
    </r>
  </si>
  <si>
    <r>
      <rPr>
        <sz val="10"/>
        <rFont val="Times New Roman"/>
        <family val="1"/>
      </rPr>
      <t xml:space="preserve">    </t>
    </r>
    <r>
      <rPr>
        <sz val="10"/>
        <rFont val="方正仿宋_GBK"/>
        <charset val="134"/>
      </rPr>
      <t>机关事业单位职业年金缴费支出</t>
    </r>
  </si>
  <si>
    <r>
      <rPr>
        <sz val="10"/>
        <rFont val="Times New Roman"/>
        <family val="1"/>
      </rPr>
      <t xml:space="preserve">    </t>
    </r>
    <r>
      <rPr>
        <sz val="10"/>
        <rFont val="方正仿宋_GBK"/>
        <charset val="134"/>
      </rPr>
      <t>其他行政事业单位养老支出</t>
    </r>
  </si>
  <si>
    <r>
      <rPr>
        <b/>
        <sz val="10"/>
        <rFont val="Times New Roman"/>
        <family val="1"/>
      </rPr>
      <t xml:space="preserve">  </t>
    </r>
    <r>
      <rPr>
        <b/>
        <sz val="10"/>
        <rFont val="方正仿宋_GBK"/>
        <charset val="134"/>
      </rPr>
      <t>企业改革补助</t>
    </r>
  </si>
  <si>
    <r>
      <rPr>
        <b/>
        <sz val="10"/>
        <rFont val="Times New Roman"/>
        <family val="1"/>
      </rPr>
      <t xml:space="preserve">  </t>
    </r>
    <r>
      <rPr>
        <b/>
        <sz val="10"/>
        <rFont val="方正仿宋_GBK"/>
        <charset val="134"/>
      </rPr>
      <t>就业补助</t>
    </r>
  </si>
  <si>
    <r>
      <rPr>
        <sz val="10"/>
        <rFont val="Times New Roman"/>
        <family val="1"/>
      </rPr>
      <t xml:space="preserve">    </t>
    </r>
    <r>
      <rPr>
        <sz val="10"/>
        <rFont val="方正仿宋_GBK"/>
        <charset val="134"/>
      </rPr>
      <t>就业创业服务补贴</t>
    </r>
  </si>
  <si>
    <r>
      <rPr>
        <sz val="10"/>
        <rFont val="Times New Roman"/>
        <family val="1"/>
      </rPr>
      <t xml:space="preserve">    </t>
    </r>
    <r>
      <rPr>
        <sz val="10"/>
        <rFont val="方正仿宋_GBK"/>
        <charset val="134"/>
      </rPr>
      <t>职业培训补贴</t>
    </r>
  </si>
  <si>
    <r>
      <rPr>
        <sz val="10"/>
        <rFont val="Times New Roman"/>
        <family val="1"/>
      </rPr>
      <t xml:space="preserve">    </t>
    </r>
    <r>
      <rPr>
        <sz val="10"/>
        <rFont val="方正仿宋_GBK"/>
        <charset val="134"/>
      </rPr>
      <t>社会保险补贴</t>
    </r>
  </si>
  <si>
    <r>
      <rPr>
        <sz val="10"/>
        <rFont val="Times New Roman"/>
        <family val="1"/>
      </rPr>
      <t xml:space="preserve">    </t>
    </r>
    <r>
      <rPr>
        <sz val="10"/>
        <rFont val="方正仿宋_GBK"/>
        <charset val="134"/>
      </rPr>
      <t>公益性岗位补贴</t>
    </r>
  </si>
  <si>
    <r>
      <rPr>
        <sz val="10"/>
        <rFont val="Times New Roman"/>
        <family val="1"/>
      </rPr>
      <t xml:space="preserve">    </t>
    </r>
    <r>
      <rPr>
        <sz val="10"/>
        <rFont val="方正仿宋_GBK"/>
        <charset val="134"/>
      </rPr>
      <t>就业见习补贴</t>
    </r>
  </si>
  <si>
    <r>
      <rPr>
        <sz val="10"/>
        <rFont val="Times New Roman"/>
        <family val="1"/>
      </rPr>
      <t xml:space="preserve">    </t>
    </r>
    <r>
      <rPr>
        <sz val="10"/>
        <rFont val="方正仿宋_GBK"/>
        <charset val="134"/>
      </rPr>
      <t>促进创业补贴</t>
    </r>
  </si>
  <si>
    <r>
      <rPr>
        <sz val="10"/>
        <rFont val="Times New Roman"/>
        <family val="1"/>
      </rPr>
      <t xml:space="preserve">    </t>
    </r>
    <r>
      <rPr>
        <sz val="10"/>
        <rFont val="方正仿宋_GBK"/>
        <charset val="134"/>
      </rPr>
      <t>其他就业补助支出</t>
    </r>
  </si>
  <si>
    <r>
      <rPr>
        <b/>
        <sz val="10"/>
        <rFont val="Times New Roman"/>
        <family val="1"/>
      </rPr>
      <t xml:space="preserve">  </t>
    </r>
    <r>
      <rPr>
        <b/>
        <sz val="10"/>
        <rFont val="方正仿宋_GBK"/>
        <charset val="134"/>
      </rPr>
      <t>抚恤</t>
    </r>
  </si>
  <si>
    <r>
      <rPr>
        <sz val="10"/>
        <rFont val="Times New Roman"/>
        <family val="1"/>
      </rPr>
      <t xml:space="preserve">    </t>
    </r>
    <r>
      <rPr>
        <sz val="10"/>
        <rFont val="方正仿宋_GBK"/>
        <charset val="134"/>
      </rPr>
      <t>死亡抚恤</t>
    </r>
  </si>
  <si>
    <r>
      <rPr>
        <sz val="10"/>
        <rFont val="Times New Roman"/>
        <family val="1"/>
      </rPr>
      <t xml:space="preserve">    </t>
    </r>
    <r>
      <rPr>
        <sz val="10"/>
        <rFont val="方正仿宋_GBK"/>
        <charset val="134"/>
      </rPr>
      <t>伤残抚恤</t>
    </r>
  </si>
  <si>
    <r>
      <rPr>
        <sz val="10"/>
        <rFont val="Times New Roman"/>
        <family val="1"/>
      </rPr>
      <t xml:space="preserve">    </t>
    </r>
    <r>
      <rPr>
        <sz val="10"/>
        <rFont val="方正仿宋_GBK"/>
        <charset val="134"/>
      </rPr>
      <t>在乡复员、退伍军人生活补助</t>
    </r>
  </si>
  <si>
    <r>
      <rPr>
        <sz val="10"/>
        <rFont val="Times New Roman"/>
        <family val="1"/>
      </rPr>
      <t xml:space="preserve">    </t>
    </r>
    <r>
      <rPr>
        <sz val="10"/>
        <rFont val="方正仿宋_GBK"/>
        <charset val="134"/>
      </rPr>
      <t>义务兵优待</t>
    </r>
  </si>
  <si>
    <r>
      <rPr>
        <sz val="10"/>
        <rFont val="Times New Roman"/>
        <family val="1"/>
      </rPr>
      <t xml:space="preserve">    </t>
    </r>
    <r>
      <rPr>
        <sz val="10"/>
        <rFont val="方正仿宋_GBK"/>
        <charset val="134"/>
      </rPr>
      <t>农村籍退役士兵老年生活补助</t>
    </r>
  </si>
  <si>
    <r>
      <rPr>
        <sz val="10"/>
        <rFont val="Times New Roman"/>
        <family val="1"/>
      </rPr>
      <t xml:space="preserve">    </t>
    </r>
    <r>
      <rPr>
        <sz val="10"/>
        <rFont val="方正仿宋_GBK"/>
        <charset val="134"/>
      </rPr>
      <t>褒扬纪念</t>
    </r>
  </si>
  <si>
    <r>
      <rPr>
        <sz val="10"/>
        <rFont val="Times New Roman"/>
        <family val="1"/>
      </rPr>
      <t xml:space="preserve">    </t>
    </r>
    <r>
      <rPr>
        <sz val="10"/>
        <rFont val="方正仿宋_GBK"/>
        <charset val="134"/>
      </rPr>
      <t>其他优抚支出</t>
    </r>
  </si>
  <si>
    <r>
      <rPr>
        <b/>
        <sz val="10"/>
        <rFont val="Times New Roman"/>
        <family val="1"/>
      </rPr>
      <t xml:space="preserve">  </t>
    </r>
    <r>
      <rPr>
        <b/>
        <sz val="10"/>
        <rFont val="方正仿宋_GBK"/>
        <charset val="134"/>
      </rPr>
      <t>退役安置</t>
    </r>
  </si>
  <si>
    <r>
      <rPr>
        <sz val="10"/>
        <rFont val="Times New Roman"/>
        <family val="1"/>
      </rPr>
      <t xml:space="preserve">    </t>
    </r>
    <r>
      <rPr>
        <sz val="10"/>
        <rFont val="方正仿宋_GBK"/>
        <charset val="134"/>
      </rPr>
      <t>退役士兵安置</t>
    </r>
  </si>
  <si>
    <r>
      <rPr>
        <sz val="10"/>
        <rFont val="Times New Roman"/>
        <family val="1"/>
      </rPr>
      <t xml:space="preserve">    </t>
    </r>
    <r>
      <rPr>
        <sz val="10"/>
        <rFont val="方正仿宋_GBK"/>
        <charset val="134"/>
      </rPr>
      <t>军队移交政府的离退休人员安置</t>
    </r>
  </si>
  <si>
    <r>
      <rPr>
        <sz val="10"/>
        <rFont val="Times New Roman"/>
        <family val="1"/>
      </rPr>
      <t xml:space="preserve">    </t>
    </r>
    <r>
      <rPr>
        <sz val="10"/>
        <rFont val="方正仿宋_GBK"/>
        <charset val="134"/>
      </rPr>
      <t>军队移交政府离退休干部管理机构</t>
    </r>
  </si>
  <si>
    <r>
      <rPr>
        <sz val="10"/>
        <rFont val="Times New Roman"/>
        <family val="1"/>
      </rPr>
      <t xml:space="preserve">    </t>
    </r>
    <r>
      <rPr>
        <sz val="10"/>
        <rFont val="方正仿宋_GBK"/>
        <charset val="134"/>
      </rPr>
      <t>军队转业干部安置</t>
    </r>
  </si>
  <si>
    <r>
      <rPr>
        <b/>
        <sz val="10"/>
        <rFont val="Times New Roman"/>
        <family val="1"/>
      </rPr>
      <t xml:space="preserve">  </t>
    </r>
    <r>
      <rPr>
        <b/>
        <sz val="10"/>
        <rFont val="方正仿宋_GBK"/>
        <charset val="134"/>
      </rPr>
      <t>社会福利</t>
    </r>
  </si>
  <si>
    <r>
      <rPr>
        <sz val="10"/>
        <rFont val="Times New Roman"/>
        <family val="1"/>
      </rPr>
      <t xml:space="preserve">    </t>
    </r>
    <r>
      <rPr>
        <sz val="10"/>
        <rFont val="方正仿宋_GBK"/>
        <charset val="134"/>
      </rPr>
      <t>儿童福利</t>
    </r>
  </si>
  <si>
    <r>
      <rPr>
        <sz val="10"/>
        <rFont val="Times New Roman"/>
        <family val="1"/>
      </rPr>
      <t xml:space="preserve">    </t>
    </r>
    <r>
      <rPr>
        <sz val="10"/>
        <rFont val="方正仿宋_GBK"/>
        <charset val="134"/>
      </rPr>
      <t>老年福利</t>
    </r>
  </si>
  <si>
    <r>
      <rPr>
        <sz val="10"/>
        <rFont val="Times New Roman"/>
        <family val="1"/>
      </rPr>
      <t xml:space="preserve">    </t>
    </r>
    <r>
      <rPr>
        <sz val="10"/>
        <rFont val="方正仿宋_GBK"/>
        <charset val="134"/>
      </rPr>
      <t>殡葬</t>
    </r>
  </si>
  <si>
    <r>
      <rPr>
        <sz val="10"/>
        <rFont val="Times New Roman"/>
        <family val="1"/>
      </rPr>
      <t xml:space="preserve">    </t>
    </r>
    <r>
      <rPr>
        <sz val="10"/>
        <rFont val="方正仿宋_GBK"/>
        <charset val="134"/>
      </rPr>
      <t>社会福利事业单位</t>
    </r>
  </si>
  <si>
    <r>
      <rPr>
        <sz val="10"/>
        <rFont val="Times New Roman"/>
        <family val="1"/>
      </rPr>
      <t xml:space="preserve">    </t>
    </r>
    <r>
      <rPr>
        <sz val="10"/>
        <rFont val="方正仿宋_GBK"/>
        <charset val="134"/>
      </rPr>
      <t>养老服务</t>
    </r>
  </si>
  <si>
    <r>
      <rPr>
        <sz val="10"/>
        <rFont val="Times New Roman"/>
        <family val="1"/>
      </rPr>
      <t xml:space="preserve">    </t>
    </r>
    <r>
      <rPr>
        <sz val="10"/>
        <rFont val="方正仿宋_GBK"/>
        <charset val="134"/>
      </rPr>
      <t>其他社会福利支出</t>
    </r>
  </si>
  <si>
    <r>
      <rPr>
        <b/>
        <sz val="10"/>
        <rFont val="Times New Roman"/>
        <family val="1"/>
      </rPr>
      <t xml:space="preserve">  </t>
    </r>
    <r>
      <rPr>
        <b/>
        <sz val="10"/>
        <rFont val="方正仿宋_GBK"/>
        <charset val="134"/>
      </rPr>
      <t>残疾人事业</t>
    </r>
  </si>
  <si>
    <r>
      <rPr>
        <sz val="10"/>
        <rFont val="Times New Roman"/>
        <family val="1"/>
      </rPr>
      <t xml:space="preserve">    </t>
    </r>
    <r>
      <rPr>
        <sz val="10"/>
        <rFont val="方正仿宋_GBK"/>
        <charset val="134"/>
      </rPr>
      <t>残疾人康复</t>
    </r>
  </si>
  <si>
    <r>
      <rPr>
        <sz val="10"/>
        <rFont val="Times New Roman"/>
        <family val="1"/>
      </rPr>
      <t xml:space="preserve">    </t>
    </r>
    <r>
      <rPr>
        <sz val="10"/>
        <rFont val="方正仿宋_GBK"/>
        <charset val="134"/>
      </rPr>
      <t>残疾人就业</t>
    </r>
  </si>
  <si>
    <r>
      <rPr>
        <sz val="10"/>
        <rFont val="Times New Roman"/>
        <family val="1"/>
      </rPr>
      <t xml:space="preserve">    </t>
    </r>
    <r>
      <rPr>
        <sz val="10"/>
        <rFont val="方正仿宋_GBK"/>
        <charset val="134"/>
      </rPr>
      <t>残疾人体育</t>
    </r>
  </si>
  <si>
    <r>
      <rPr>
        <sz val="10"/>
        <rFont val="Times New Roman"/>
        <family val="1"/>
      </rPr>
      <t xml:space="preserve">    </t>
    </r>
    <r>
      <rPr>
        <sz val="10"/>
        <rFont val="方正仿宋_GBK"/>
        <charset val="134"/>
      </rPr>
      <t>残疾人生活和护理补贴</t>
    </r>
  </si>
  <si>
    <r>
      <rPr>
        <sz val="10"/>
        <rFont val="Times New Roman"/>
        <family val="1"/>
      </rPr>
      <t xml:space="preserve">    </t>
    </r>
    <r>
      <rPr>
        <sz val="10"/>
        <rFont val="方正仿宋_GBK"/>
        <charset val="134"/>
      </rPr>
      <t>其他残疾人事业支出</t>
    </r>
  </si>
  <si>
    <r>
      <rPr>
        <b/>
        <sz val="10"/>
        <rFont val="Times New Roman"/>
        <family val="1"/>
      </rPr>
      <t xml:space="preserve">  </t>
    </r>
    <r>
      <rPr>
        <b/>
        <sz val="10"/>
        <rFont val="方正仿宋_GBK"/>
        <charset val="134"/>
      </rPr>
      <t>红十字事业</t>
    </r>
  </si>
  <si>
    <r>
      <rPr>
        <sz val="10"/>
        <rFont val="Times New Roman"/>
        <family val="1"/>
      </rPr>
      <t xml:space="preserve">    </t>
    </r>
    <r>
      <rPr>
        <sz val="10"/>
        <rFont val="方正仿宋_GBK"/>
        <charset val="134"/>
      </rPr>
      <t>其他红十字事业支出</t>
    </r>
  </si>
  <si>
    <r>
      <rPr>
        <b/>
        <sz val="10"/>
        <rFont val="Times New Roman"/>
        <family val="1"/>
      </rPr>
      <t xml:space="preserve">  </t>
    </r>
    <r>
      <rPr>
        <b/>
        <sz val="10"/>
        <rFont val="方正仿宋_GBK"/>
        <charset val="134"/>
      </rPr>
      <t>最低生活保障</t>
    </r>
  </si>
  <si>
    <r>
      <rPr>
        <sz val="10"/>
        <rFont val="Times New Roman"/>
        <family val="1"/>
      </rPr>
      <t xml:space="preserve">    </t>
    </r>
    <r>
      <rPr>
        <sz val="10"/>
        <rFont val="方正仿宋_GBK"/>
        <charset val="134"/>
      </rPr>
      <t>城市最低生活保障金支出</t>
    </r>
  </si>
  <si>
    <r>
      <rPr>
        <sz val="10"/>
        <rFont val="Times New Roman"/>
        <family val="1"/>
      </rPr>
      <t xml:space="preserve">    </t>
    </r>
    <r>
      <rPr>
        <sz val="10"/>
        <rFont val="方正仿宋_GBK"/>
        <charset val="134"/>
      </rPr>
      <t>农村最低生活保障金支出</t>
    </r>
  </si>
  <si>
    <r>
      <rPr>
        <b/>
        <sz val="10"/>
        <rFont val="Times New Roman"/>
        <family val="1"/>
      </rPr>
      <t xml:space="preserve">  </t>
    </r>
    <r>
      <rPr>
        <b/>
        <sz val="10"/>
        <rFont val="方正仿宋_GBK"/>
        <charset val="134"/>
      </rPr>
      <t>临时救助</t>
    </r>
  </si>
  <si>
    <r>
      <rPr>
        <sz val="10"/>
        <rFont val="Times New Roman"/>
        <family val="1"/>
      </rPr>
      <t xml:space="preserve">    </t>
    </r>
    <r>
      <rPr>
        <sz val="10"/>
        <rFont val="方正仿宋_GBK"/>
        <charset val="134"/>
      </rPr>
      <t>临时救助支出</t>
    </r>
  </si>
  <si>
    <r>
      <rPr>
        <sz val="10"/>
        <rFont val="Times New Roman"/>
        <family val="1"/>
      </rPr>
      <t xml:space="preserve">    </t>
    </r>
    <r>
      <rPr>
        <sz val="10"/>
        <rFont val="方正仿宋_GBK"/>
        <charset val="134"/>
      </rPr>
      <t>流浪乞讨人员救助支出</t>
    </r>
  </si>
  <si>
    <r>
      <rPr>
        <b/>
        <sz val="10"/>
        <rFont val="Times New Roman"/>
        <family val="1"/>
      </rPr>
      <t xml:space="preserve">  </t>
    </r>
    <r>
      <rPr>
        <b/>
        <sz val="10"/>
        <rFont val="方正仿宋_GBK"/>
        <charset val="134"/>
      </rPr>
      <t>特困人员救助供养</t>
    </r>
  </si>
  <si>
    <r>
      <rPr>
        <sz val="10"/>
        <rFont val="Times New Roman"/>
        <family val="1"/>
      </rPr>
      <t xml:space="preserve">    </t>
    </r>
    <r>
      <rPr>
        <sz val="10"/>
        <rFont val="方正仿宋_GBK"/>
        <charset val="134"/>
      </rPr>
      <t>城市特困人员救助供养支出</t>
    </r>
  </si>
  <si>
    <r>
      <rPr>
        <sz val="10"/>
        <rFont val="Times New Roman"/>
        <family val="1"/>
      </rPr>
      <t xml:space="preserve">    </t>
    </r>
    <r>
      <rPr>
        <sz val="10"/>
        <rFont val="方正仿宋_GBK"/>
        <charset val="134"/>
      </rPr>
      <t>农村特困人员救助供养支出</t>
    </r>
  </si>
  <si>
    <r>
      <rPr>
        <b/>
        <sz val="10"/>
        <rFont val="Times New Roman"/>
        <family val="1"/>
      </rPr>
      <t xml:space="preserve">  </t>
    </r>
    <r>
      <rPr>
        <b/>
        <sz val="10"/>
        <rFont val="方正仿宋_GBK"/>
        <charset val="134"/>
      </rPr>
      <t>补充道路交通事故社会救助基金</t>
    </r>
  </si>
  <si>
    <r>
      <rPr>
        <b/>
        <sz val="10"/>
        <rFont val="Times New Roman"/>
        <family val="1"/>
      </rPr>
      <t xml:space="preserve">  </t>
    </r>
    <r>
      <rPr>
        <b/>
        <sz val="10"/>
        <rFont val="方正仿宋_GBK"/>
        <charset val="134"/>
      </rPr>
      <t>其他生活救助</t>
    </r>
  </si>
  <si>
    <r>
      <rPr>
        <sz val="10"/>
        <rFont val="Times New Roman"/>
        <family val="1"/>
      </rPr>
      <t xml:space="preserve">    </t>
    </r>
    <r>
      <rPr>
        <sz val="10"/>
        <rFont val="方正仿宋_GBK"/>
        <charset val="134"/>
      </rPr>
      <t>其他城市生活救助</t>
    </r>
  </si>
  <si>
    <r>
      <rPr>
        <sz val="10"/>
        <rFont val="Times New Roman"/>
        <family val="1"/>
      </rPr>
      <t xml:space="preserve">    </t>
    </r>
    <r>
      <rPr>
        <sz val="10"/>
        <rFont val="方正仿宋_GBK"/>
        <charset val="134"/>
      </rPr>
      <t>其他农村生活救助</t>
    </r>
  </si>
  <si>
    <r>
      <rPr>
        <b/>
        <sz val="10"/>
        <rFont val="Times New Roman"/>
        <family val="1"/>
      </rPr>
      <t xml:space="preserve">  </t>
    </r>
    <r>
      <rPr>
        <b/>
        <sz val="10"/>
        <rFont val="方正仿宋_GBK"/>
        <charset val="134"/>
      </rPr>
      <t>财政对基本养老保险基金的补助</t>
    </r>
  </si>
  <si>
    <r>
      <rPr>
        <b/>
        <sz val="10"/>
        <rFont val="Times New Roman"/>
        <family val="1"/>
      </rPr>
      <t xml:space="preserve">  </t>
    </r>
    <r>
      <rPr>
        <b/>
        <sz val="10"/>
        <rFont val="方正仿宋_GBK"/>
        <charset val="134"/>
      </rPr>
      <t>财政对其他社会保险基金的补助</t>
    </r>
  </si>
  <si>
    <r>
      <rPr>
        <b/>
        <sz val="10"/>
        <rFont val="Times New Roman"/>
        <family val="1"/>
      </rPr>
      <t xml:space="preserve">  </t>
    </r>
    <r>
      <rPr>
        <b/>
        <sz val="10"/>
        <rFont val="方正仿宋_GBK"/>
        <charset val="134"/>
      </rPr>
      <t>退役军人管理事务</t>
    </r>
  </si>
  <si>
    <r>
      <rPr>
        <sz val="10"/>
        <rFont val="Times New Roman"/>
        <family val="1"/>
      </rPr>
      <t xml:space="preserve">    </t>
    </r>
    <r>
      <rPr>
        <sz val="10"/>
        <rFont val="方正仿宋_GBK"/>
        <charset val="134"/>
      </rPr>
      <t>拥军优属</t>
    </r>
  </si>
  <si>
    <r>
      <rPr>
        <sz val="10"/>
        <rFont val="Times New Roman"/>
        <family val="1"/>
      </rPr>
      <t xml:space="preserve">    </t>
    </r>
    <r>
      <rPr>
        <sz val="10"/>
        <rFont val="方正仿宋_GBK"/>
        <charset val="134"/>
      </rPr>
      <t>其他退役军人事务管理支出</t>
    </r>
  </si>
  <si>
    <r>
      <rPr>
        <b/>
        <sz val="10"/>
        <rFont val="Times New Roman"/>
        <family val="1"/>
      </rPr>
      <t xml:space="preserve">  </t>
    </r>
    <r>
      <rPr>
        <b/>
        <sz val="10"/>
        <rFont val="方正仿宋_GBK"/>
        <charset val="134"/>
      </rPr>
      <t>财政代缴社会保险费支出</t>
    </r>
  </si>
  <si>
    <r>
      <rPr>
        <sz val="10"/>
        <rFont val="Times New Roman"/>
        <family val="1"/>
      </rPr>
      <t xml:space="preserve">    </t>
    </r>
    <r>
      <rPr>
        <sz val="10"/>
        <rFont val="方正仿宋_GBK"/>
        <charset val="134"/>
      </rPr>
      <t>财政代缴其他社会保险费支出</t>
    </r>
  </si>
  <si>
    <r>
      <rPr>
        <b/>
        <sz val="10"/>
        <rFont val="Times New Roman"/>
        <family val="1"/>
      </rPr>
      <t xml:space="preserve">  </t>
    </r>
    <r>
      <rPr>
        <b/>
        <sz val="10"/>
        <rFont val="方正仿宋_GBK"/>
        <charset val="134"/>
      </rPr>
      <t>其他社会保障和就业支出</t>
    </r>
    <r>
      <rPr>
        <b/>
        <sz val="10"/>
        <rFont val="Times New Roman"/>
        <family val="1"/>
      </rPr>
      <t>(</t>
    </r>
    <r>
      <rPr>
        <b/>
        <sz val="10"/>
        <rFont val="方正仿宋_GBK"/>
        <charset val="134"/>
      </rPr>
      <t>款</t>
    </r>
    <r>
      <rPr>
        <b/>
        <sz val="10"/>
        <rFont val="Times New Roman"/>
        <family val="1"/>
      </rPr>
      <t>)</t>
    </r>
  </si>
  <si>
    <r>
      <rPr>
        <sz val="10"/>
        <rFont val="Times New Roman"/>
        <family val="1"/>
      </rPr>
      <t xml:space="preserve">    </t>
    </r>
    <r>
      <rPr>
        <sz val="10"/>
        <rFont val="方正仿宋_GBK"/>
        <charset val="134"/>
      </rPr>
      <t>其他社会保障和就业支出</t>
    </r>
    <r>
      <rPr>
        <sz val="10"/>
        <rFont val="Times New Roman"/>
        <family val="1"/>
      </rPr>
      <t>(</t>
    </r>
    <r>
      <rPr>
        <sz val="10"/>
        <rFont val="方正仿宋_GBK"/>
        <charset val="134"/>
      </rPr>
      <t>项</t>
    </r>
    <r>
      <rPr>
        <sz val="10"/>
        <rFont val="Times New Roman"/>
        <family val="1"/>
      </rPr>
      <t>)</t>
    </r>
  </si>
  <si>
    <r>
      <rPr>
        <b/>
        <sz val="10"/>
        <rFont val="方正仿宋_GBK"/>
        <charset val="134"/>
      </rPr>
      <t>卫生健康支出</t>
    </r>
  </si>
  <si>
    <r>
      <rPr>
        <b/>
        <sz val="10"/>
        <rFont val="Times New Roman"/>
        <family val="1"/>
      </rPr>
      <t xml:space="preserve">  </t>
    </r>
    <r>
      <rPr>
        <b/>
        <sz val="10"/>
        <rFont val="方正仿宋_GBK"/>
        <charset val="134"/>
      </rPr>
      <t>卫生健康管理事务</t>
    </r>
  </si>
  <si>
    <r>
      <rPr>
        <sz val="10"/>
        <rFont val="Times New Roman"/>
        <family val="1"/>
      </rPr>
      <t xml:space="preserve">    </t>
    </r>
    <r>
      <rPr>
        <sz val="10"/>
        <rFont val="方正仿宋_GBK"/>
        <charset val="134"/>
      </rPr>
      <t>其他卫生健康管理事务支出</t>
    </r>
  </si>
  <si>
    <r>
      <rPr>
        <b/>
        <sz val="10"/>
        <rFont val="Times New Roman"/>
        <family val="1"/>
      </rPr>
      <t xml:space="preserve">  </t>
    </r>
    <r>
      <rPr>
        <b/>
        <sz val="10"/>
        <rFont val="方正仿宋_GBK"/>
        <charset val="134"/>
      </rPr>
      <t>公立医院</t>
    </r>
  </si>
  <si>
    <r>
      <rPr>
        <sz val="10"/>
        <rFont val="Times New Roman"/>
        <family val="1"/>
      </rPr>
      <t xml:space="preserve">    </t>
    </r>
    <r>
      <rPr>
        <sz val="10"/>
        <rFont val="方正仿宋_GBK"/>
        <charset val="134"/>
      </rPr>
      <t>综合医院</t>
    </r>
  </si>
  <si>
    <r>
      <rPr>
        <sz val="10"/>
        <rFont val="Times New Roman"/>
        <family val="1"/>
      </rPr>
      <t xml:space="preserve">    </t>
    </r>
    <r>
      <rPr>
        <sz val="10"/>
        <rFont val="方正仿宋_GBK"/>
        <charset val="134"/>
      </rPr>
      <t>中医</t>
    </r>
    <r>
      <rPr>
        <sz val="10"/>
        <rFont val="Times New Roman"/>
        <family val="1"/>
      </rPr>
      <t>(</t>
    </r>
    <r>
      <rPr>
        <sz val="10"/>
        <rFont val="方正仿宋_GBK"/>
        <charset val="134"/>
      </rPr>
      <t>民族</t>
    </r>
    <r>
      <rPr>
        <sz val="10"/>
        <rFont val="Times New Roman"/>
        <family val="1"/>
      </rPr>
      <t>)</t>
    </r>
    <r>
      <rPr>
        <sz val="10"/>
        <rFont val="方正仿宋_GBK"/>
        <charset val="134"/>
      </rPr>
      <t>医院</t>
    </r>
  </si>
  <si>
    <r>
      <rPr>
        <sz val="10"/>
        <rFont val="Times New Roman"/>
        <family val="1"/>
      </rPr>
      <t xml:space="preserve">    </t>
    </r>
    <r>
      <rPr>
        <sz val="10"/>
        <rFont val="方正仿宋_GBK"/>
        <charset val="134"/>
      </rPr>
      <t>其他公立医院支出</t>
    </r>
  </si>
  <si>
    <r>
      <rPr>
        <b/>
        <sz val="10"/>
        <rFont val="Times New Roman"/>
        <family val="1"/>
      </rPr>
      <t xml:space="preserve">  </t>
    </r>
    <r>
      <rPr>
        <b/>
        <sz val="10"/>
        <rFont val="方正仿宋_GBK"/>
        <charset val="134"/>
      </rPr>
      <t>基层医疗卫生机构</t>
    </r>
  </si>
  <si>
    <r>
      <rPr>
        <sz val="10"/>
        <rFont val="Times New Roman"/>
        <family val="1"/>
      </rPr>
      <t xml:space="preserve">    </t>
    </r>
    <r>
      <rPr>
        <sz val="10"/>
        <rFont val="方正仿宋_GBK"/>
        <charset val="134"/>
      </rPr>
      <t>城市社区卫生机构</t>
    </r>
  </si>
  <si>
    <r>
      <rPr>
        <sz val="10"/>
        <rFont val="Times New Roman"/>
        <family val="1"/>
      </rPr>
      <t xml:space="preserve">    </t>
    </r>
    <r>
      <rPr>
        <sz val="10"/>
        <rFont val="方正仿宋_GBK"/>
        <charset val="134"/>
      </rPr>
      <t>乡镇卫生院</t>
    </r>
  </si>
  <si>
    <r>
      <rPr>
        <sz val="10"/>
        <rFont val="Times New Roman"/>
        <family val="1"/>
      </rPr>
      <t xml:space="preserve">    </t>
    </r>
    <r>
      <rPr>
        <sz val="10"/>
        <rFont val="方正仿宋_GBK"/>
        <charset val="134"/>
      </rPr>
      <t>其他基层医疗卫生机构支出</t>
    </r>
  </si>
  <si>
    <r>
      <rPr>
        <b/>
        <sz val="10"/>
        <rFont val="Times New Roman"/>
        <family val="1"/>
      </rPr>
      <t xml:space="preserve">  </t>
    </r>
    <r>
      <rPr>
        <b/>
        <sz val="10"/>
        <rFont val="方正仿宋_GBK"/>
        <charset val="134"/>
      </rPr>
      <t>公共卫生</t>
    </r>
  </si>
  <si>
    <r>
      <rPr>
        <sz val="10"/>
        <rFont val="Times New Roman"/>
        <family val="1"/>
      </rPr>
      <t xml:space="preserve">    </t>
    </r>
    <r>
      <rPr>
        <sz val="10"/>
        <rFont val="方正仿宋_GBK"/>
        <charset val="134"/>
      </rPr>
      <t>疾病预防控制机构</t>
    </r>
  </si>
  <si>
    <r>
      <rPr>
        <sz val="10"/>
        <rFont val="Times New Roman"/>
        <family val="1"/>
      </rPr>
      <t xml:space="preserve">    </t>
    </r>
    <r>
      <rPr>
        <sz val="10"/>
        <rFont val="方正仿宋_GBK"/>
        <charset val="134"/>
      </rPr>
      <t>卫生监督机构</t>
    </r>
  </si>
  <si>
    <r>
      <rPr>
        <sz val="10"/>
        <rFont val="Times New Roman"/>
        <family val="1"/>
      </rPr>
      <t xml:space="preserve">    </t>
    </r>
    <r>
      <rPr>
        <sz val="10"/>
        <rFont val="方正仿宋_GBK"/>
        <charset val="134"/>
      </rPr>
      <t>妇幼保健机构</t>
    </r>
  </si>
  <si>
    <r>
      <rPr>
        <sz val="10"/>
        <rFont val="Times New Roman"/>
        <family val="1"/>
      </rPr>
      <t xml:space="preserve">    </t>
    </r>
    <r>
      <rPr>
        <sz val="10"/>
        <rFont val="方正仿宋_GBK"/>
        <charset val="134"/>
      </rPr>
      <t>精神卫生机构</t>
    </r>
  </si>
  <si>
    <r>
      <rPr>
        <sz val="10"/>
        <rFont val="Times New Roman"/>
        <family val="1"/>
      </rPr>
      <t xml:space="preserve">    </t>
    </r>
    <r>
      <rPr>
        <sz val="10"/>
        <rFont val="方正仿宋_GBK"/>
        <charset val="134"/>
      </rPr>
      <t>基本公共卫生服务</t>
    </r>
  </si>
  <si>
    <r>
      <rPr>
        <sz val="10"/>
        <rFont val="Times New Roman"/>
        <family val="1"/>
      </rPr>
      <t xml:space="preserve">    </t>
    </r>
    <r>
      <rPr>
        <sz val="10"/>
        <rFont val="方正仿宋_GBK"/>
        <charset val="134"/>
      </rPr>
      <t>重大公共卫生服务</t>
    </r>
  </si>
  <si>
    <r>
      <rPr>
        <sz val="10"/>
        <rFont val="Times New Roman"/>
        <family val="1"/>
      </rPr>
      <t xml:space="preserve">    </t>
    </r>
    <r>
      <rPr>
        <sz val="10"/>
        <rFont val="方正仿宋_GBK"/>
        <charset val="134"/>
      </rPr>
      <t>突发公共卫生事件应急处置</t>
    </r>
  </si>
  <si>
    <r>
      <rPr>
        <sz val="10"/>
        <rFont val="Times New Roman"/>
        <family val="1"/>
      </rPr>
      <t xml:space="preserve">    </t>
    </r>
    <r>
      <rPr>
        <sz val="10"/>
        <rFont val="方正仿宋_GBK"/>
        <charset val="134"/>
      </rPr>
      <t>其他公共卫生支出</t>
    </r>
  </si>
  <si>
    <r>
      <rPr>
        <b/>
        <sz val="10"/>
        <rFont val="Times New Roman"/>
        <family val="1"/>
      </rPr>
      <t xml:space="preserve">  </t>
    </r>
    <r>
      <rPr>
        <b/>
        <sz val="10"/>
        <rFont val="方正仿宋_GBK"/>
        <charset val="134"/>
      </rPr>
      <t>计划生育事务</t>
    </r>
  </si>
  <si>
    <r>
      <rPr>
        <sz val="10"/>
        <rFont val="Times New Roman"/>
        <family val="1"/>
      </rPr>
      <t xml:space="preserve">    </t>
    </r>
    <r>
      <rPr>
        <sz val="10"/>
        <rFont val="方正仿宋_GBK"/>
        <charset val="134"/>
      </rPr>
      <t>计划生育服务</t>
    </r>
  </si>
  <si>
    <r>
      <rPr>
        <sz val="10"/>
        <rFont val="Times New Roman"/>
        <family val="1"/>
      </rPr>
      <t xml:space="preserve">    </t>
    </r>
    <r>
      <rPr>
        <sz val="10"/>
        <rFont val="方正仿宋_GBK"/>
        <charset val="134"/>
      </rPr>
      <t>其他计划生育事务支出</t>
    </r>
  </si>
  <si>
    <r>
      <rPr>
        <b/>
        <sz val="10"/>
        <rFont val="Times New Roman"/>
        <family val="1"/>
      </rPr>
      <t xml:space="preserve">  </t>
    </r>
    <r>
      <rPr>
        <b/>
        <sz val="10"/>
        <rFont val="方正仿宋_GBK"/>
        <charset val="134"/>
      </rPr>
      <t>行政事业单位医疗</t>
    </r>
  </si>
  <si>
    <r>
      <rPr>
        <sz val="10"/>
        <rFont val="Times New Roman"/>
        <family val="1"/>
      </rPr>
      <t xml:space="preserve">    </t>
    </r>
    <r>
      <rPr>
        <sz val="10"/>
        <rFont val="方正仿宋_GBK"/>
        <charset val="134"/>
      </rPr>
      <t>行政单位医疗</t>
    </r>
  </si>
  <si>
    <r>
      <rPr>
        <sz val="10"/>
        <rFont val="Times New Roman"/>
        <family val="1"/>
      </rPr>
      <t xml:space="preserve">    </t>
    </r>
    <r>
      <rPr>
        <sz val="10"/>
        <rFont val="方正仿宋_GBK"/>
        <charset val="134"/>
      </rPr>
      <t>事业单位医疗</t>
    </r>
  </si>
  <si>
    <r>
      <rPr>
        <sz val="10"/>
        <rFont val="Times New Roman"/>
        <family val="1"/>
      </rPr>
      <t xml:space="preserve">    </t>
    </r>
    <r>
      <rPr>
        <sz val="10"/>
        <rFont val="方正仿宋_GBK"/>
        <charset val="134"/>
      </rPr>
      <t>公务员医疗补助</t>
    </r>
  </si>
  <si>
    <r>
      <rPr>
        <sz val="10"/>
        <rFont val="Times New Roman"/>
        <family val="1"/>
      </rPr>
      <t xml:space="preserve">    </t>
    </r>
    <r>
      <rPr>
        <sz val="10"/>
        <rFont val="方正仿宋_GBK"/>
        <charset val="134"/>
      </rPr>
      <t>其他行政事业单位医疗支出</t>
    </r>
  </si>
  <si>
    <r>
      <rPr>
        <b/>
        <sz val="10"/>
        <rFont val="Times New Roman"/>
        <family val="1"/>
      </rPr>
      <t xml:space="preserve">  </t>
    </r>
    <r>
      <rPr>
        <b/>
        <sz val="10"/>
        <rFont val="方正仿宋_GBK"/>
        <charset val="134"/>
      </rPr>
      <t>财政对基本医疗保险基金的补助</t>
    </r>
  </si>
  <si>
    <r>
      <rPr>
        <sz val="10"/>
        <rFont val="Times New Roman"/>
        <family val="1"/>
      </rPr>
      <t xml:space="preserve">    </t>
    </r>
    <r>
      <rPr>
        <sz val="10"/>
        <rFont val="方正仿宋_GBK"/>
        <charset val="134"/>
      </rPr>
      <t>财政对城乡居民基本医疗保险基金的补助</t>
    </r>
  </si>
  <si>
    <r>
      <rPr>
        <b/>
        <sz val="10"/>
        <rFont val="Times New Roman"/>
        <family val="1"/>
      </rPr>
      <t xml:space="preserve">  </t>
    </r>
    <r>
      <rPr>
        <b/>
        <sz val="10"/>
        <rFont val="方正仿宋_GBK"/>
        <charset val="134"/>
      </rPr>
      <t>医疗救助</t>
    </r>
  </si>
  <si>
    <r>
      <rPr>
        <sz val="10"/>
        <rFont val="Times New Roman"/>
        <family val="1"/>
      </rPr>
      <t xml:space="preserve">    </t>
    </r>
    <r>
      <rPr>
        <sz val="10"/>
        <rFont val="方正仿宋_GBK"/>
        <charset val="134"/>
      </rPr>
      <t>城乡医疗救助</t>
    </r>
  </si>
  <si>
    <r>
      <rPr>
        <sz val="10"/>
        <rFont val="Times New Roman"/>
        <family val="1"/>
      </rPr>
      <t xml:space="preserve">    </t>
    </r>
    <r>
      <rPr>
        <sz val="10"/>
        <rFont val="方正仿宋_GBK"/>
        <charset val="134"/>
      </rPr>
      <t>其他医疗救助支出</t>
    </r>
  </si>
  <si>
    <r>
      <rPr>
        <b/>
        <sz val="10"/>
        <rFont val="Times New Roman"/>
        <family val="1"/>
      </rPr>
      <t xml:space="preserve">  </t>
    </r>
    <r>
      <rPr>
        <b/>
        <sz val="10"/>
        <rFont val="方正仿宋_GBK"/>
        <charset val="134"/>
      </rPr>
      <t>优抚对象医疗</t>
    </r>
  </si>
  <si>
    <r>
      <rPr>
        <sz val="10"/>
        <rFont val="Times New Roman"/>
        <family val="1"/>
      </rPr>
      <t xml:space="preserve">    </t>
    </r>
    <r>
      <rPr>
        <sz val="10"/>
        <rFont val="方正仿宋_GBK"/>
        <charset val="134"/>
      </rPr>
      <t>优抚对象医疗补助</t>
    </r>
  </si>
  <si>
    <r>
      <rPr>
        <b/>
        <sz val="10"/>
        <rFont val="Times New Roman"/>
        <family val="1"/>
      </rPr>
      <t xml:space="preserve">  </t>
    </r>
    <r>
      <rPr>
        <b/>
        <sz val="10"/>
        <rFont val="方正仿宋_GBK"/>
        <charset val="134"/>
      </rPr>
      <t>医疗保障管理事务</t>
    </r>
  </si>
  <si>
    <r>
      <rPr>
        <sz val="10"/>
        <rFont val="Times New Roman"/>
        <family val="1"/>
      </rPr>
      <t xml:space="preserve">    </t>
    </r>
    <r>
      <rPr>
        <sz val="10"/>
        <rFont val="方正仿宋_GBK"/>
        <charset val="134"/>
      </rPr>
      <t>医疗保障政策管理</t>
    </r>
  </si>
  <si>
    <r>
      <rPr>
        <b/>
        <sz val="10"/>
        <rFont val="Times New Roman"/>
        <family val="1"/>
      </rPr>
      <t xml:space="preserve">  </t>
    </r>
    <r>
      <rPr>
        <b/>
        <sz val="10"/>
        <rFont val="方正仿宋_GBK"/>
        <charset val="134"/>
      </rPr>
      <t>老龄卫生健康事务</t>
    </r>
    <r>
      <rPr>
        <b/>
        <sz val="10"/>
        <rFont val="Times New Roman"/>
        <family val="1"/>
      </rPr>
      <t>(</t>
    </r>
    <r>
      <rPr>
        <b/>
        <sz val="10"/>
        <rFont val="方正仿宋_GBK"/>
        <charset val="134"/>
      </rPr>
      <t>款</t>
    </r>
    <r>
      <rPr>
        <b/>
        <sz val="10"/>
        <rFont val="Times New Roman"/>
        <family val="1"/>
      </rPr>
      <t>)</t>
    </r>
  </si>
  <si>
    <r>
      <rPr>
        <b/>
        <sz val="10"/>
        <rFont val="Times New Roman"/>
        <family val="1"/>
      </rPr>
      <t xml:space="preserve">  </t>
    </r>
    <r>
      <rPr>
        <b/>
        <sz val="10"/>
        <rFont val="方正仿宋_GBK"/>
        <charset val="134"/>
      </rPr>
      <t>中医药事务</t>
    </r>
  </si>
  <si>
    <r>
      <rPr>
        <sz val="10"/>
        <rFont val="Times New Roman"/>
        <family val="1"/>
      </rPr>
      <t xml:space="preserve">    </t>
    </r>
    <r>
      <rPr>
        <sz val="10"/>
        <rFont val="方正仿宋_GBK"/>
        <charset val="134"/>
      </rPr>
      <t>中医</t>
    </r>
    <r>
      <rPr>
        <sz val="10"/>
        <rFont val="Times New Roman"/>
        <family val="1"/>
      </rPr>
      <t>(</t>
    </r>
    <r>
      <rPr>
        <sz val="10"/>
        <rFont val="方正仿宋_GBK"/>
        <charset val="134"/>
      </rPr>
      <t>民族医</t>
    </r>
    <r>
      <rPr>
        <sz val="10"/>
        <rFont val="Times New Roman"/>
        <family val="1"/>
      </rPr>
      <t>)</t>
    </r>
    <r>
      <rPr>
        <sz val="10"/>
        <rFont val="方正仿宋_GBK"/>
        <charset val="134"/>
      </rPr>
      <t>药专项</t>
    </r>
  </si>
  <si>
    <r>
      <rPr>
        <sz val="10"/>
        <rFont val="Times New Roman"/>
        <family val="1"/>
      </rPr>
      <t xml:space="preserve">    </t>
    </r>
    <r>
      <rPr>
        <sz val="10"/>
        <rFont val="方正仿宋_GBK"/>
        <charset val="134"/>
      </rPr>
      <t>其他中医药事务支出</t>
    </r>
  </si>
  <si>
    <r>
      <rPr>
        <b/>
        <sz val="10"/>
        <rFont val="Times New Roman"/>
        <family val="1"/>
      </rPr>
      <t xml:space="preserve">  </t>
    </r>
    <r>
      <rPr>
        <b/>
        <sz val="10"/>
        <rFont val="方正仿宋_GBK"/>
        <charset val="134"/>
      </rPr>
      <t>疾病预防控制事务</t>
    </r>
  </si>
  <si>
    <r>
      <rPr>
        <b/>
        <sz val="10"/>
        <rFont val="Times New Roman"/>
        <family val="1"/>
      </rPr>
      <t xml:space="preserve">  </t>
    </r>
    <r>
      <rPr>
        <b/>
        <sz val="10"/>
        <rFont val="方正仿宋_GBK"/>
        <charset val="134"/>
      </rPr>
      <t>其他卫生健康支出</t>
    </r>
    <r>
      <rPr>
        <b/>
        <sz val="10"/>
        <rFont val="Times New Roman"/>
        <family val="1"/>
      </rPr>
      <t>(</t>
    </r>
    <r>
      <rPr>
        <b/>
        <sz val="10"/>
        <rFont val="方正仿宋_GBK"/>
        <charset val="134"/>
      </rPr>
      <t>款</t>
    </r>
    <r>
      <rPr>
        <b/>
        <sz val="10"/>
        <rFont val="Times New Roman"/>
        <family val="1"/>
      </rPr>
      <t>)</t>
    </r>
  </si>
  <si>
    <r>
      <rPr>
        <b/>
        <sz val="10"/>
        <rFont val="方正仿宋_GBK"/>
        <charset val="134"/>
      </rPr>
      <t>节能环保支出</t>
    </r>
  </si>
  <si>
    <r>
      <rPr>
        <b/>
        <sz val="10"/>
        <rFont val="Times New Roman"/>
        <family val="1"/>
      </rPr>
      <t xml:space="preserve">  </t>
    </r>
    <r>
      <rPr>
        <b/>
        <sz val="10"/>
        <rFont val="方正仿宋_GBK"/>
        <charset val="134"/>
      </rPr>
      <t>环境保护管理事务</t>
    </r>
  </si>
  <si>
    <r>
      <rPr>
        <sz val="10"/>
        <rFont val="Times New Roman"/>
        <family val="1"/>
      </rPr>
      <t xml:space="preserve">    </t>
    </r>
    <r>
      <rPr>
        <sz val="10"/>
        <rFont val="方正仿宋_GBK"/>
        <charset val="134"/>
      </rPr>
      <t>其他环境保护管理事务支出</t>
    </r>
  </si>
  <si>
    <r>
      <rPr>
        <b/>
        <sz val="10"/>
        <rFont val="Times New Roman"/>
        <family val="1"/>
      </rPr>
      <t xml:space="preserve">  </t>
    </r>
    <r>
      <rPr>
        <b/>
        <sz val="10"/>
        <rFont val="方正仿宋_GBK"/>
        <charset val="134"/>
      </rPr>
      <t>环境监测与监察</t>
    </r>
  </si>
  <si>
    <r>
      <rPr>
        <b/>
        <sz val="10"/>
        <rFont val="Times New Roman"/>
        <family val="1"/>
      </rPr>
      <t xml:space="preserve">  </t>
    </r>
    <r>
      <rPr>
        <b/>
        <sz val="10"/>
        <rFont val="方正仿宋_GBK"/>
        <charset val="134"/>
      </rPr>
      <t>污染防治</t>
    </r>
  </si>
  <si>
    <r>
      <rPr>
        <sz val="10"/>
        <rFont val="Times New Roman"/>
        <family val="1"/>
      </rPr>
      <t xml:space="preserve">    </t>
    </r>
    <r>
      <rPr>
        <sz val="10"/>
        <rFont val="方正仿宋_GBK"/>
        <charset val="134"/>
      </rPr>
      <t>大气</t>
    </r>
  </si>
  <si>
    <r>
      <rPr>
        <sz val="10"/>
        <rFont val="Times New Roman"/>
        <family val="1"/>
      </rPr>
      <t xml:space="preserve">    </t>
    </r>
    <r>
      <rPr>
        <sz val="10"/>
        <rFont val="方正仿宋_GBK"/>
        <charset val="134"/>
      </rPr>
      <t>水体</t>
    </r>
  </si>
  <si>
    <r>
      <rPr>
        <sz val="10"/>
        <rFont val="Times New Roman"/>
        <family val="1"/>
      </rPr>
      <t xml:space="preserve">    </t>
    </r>
    <r>
      <rPr>
        <sz val="10"/>
        <rFont val="方正仿宋_GBK"/>
        <charset val="134"/>
      </rPr>
      <t>固体废弃物与化学品</t>
    </r>
  </si>
  <si>
    <r>
      <rPr>
        <sz val="10"/>
        <rFont val="Times New Roman"/>
        <family val="1"/>
      </rPr>
      <t xml:space="preserve">    </t>
    </r>
    <r>
      <rPr>
        <sz val="10"/>
        <rFont val="方正仿宋_GBK"/>
        <charset val="134"/>
      </rPr>
      <t>土壤</t>
    </r>
  </si>
  <si>
    <r>
      <rPr>
        <sz val="10"/>
        <rFont val="Times New Roman"/>
        <family val="1"/>
      </rPr>
      <t xml:space="preserve">    </t>
    </r>
    <r>
      <rPr>
        <sz val="10"/>
        <rFont val="方正仿宋_GBK"/>
        <charset val="134"/>
      </rPr>
      <t>其他污染防治支出</t>
    </r>
  </si>
  <si>
    <r>
      <rPr>
        <b/>
        <sz val="10"/>
        <rFont val="Times New Roman"/>
        <family val="1"/>
      </rPr>
      <t xml:space="preserve">  </t>
    </r>
    <r>
      <rPr>
        <b/>
        <sz val="10"/>
        <rFont val="方正仿宋_GBK"/>
        <charset val="134"/>
      </rPr>
      <t>自然生态保护</t>
    </r>
  </si>
  <si>
    <r>
      <rPr>
        <sz val="10"/>
        <rFont val="Times New Roman"/>
        <family val="1"/>
      </rPr>
      <t xml:space="preserve">    </t>
    </r>
    <r>
      <rPr>
        <sz val="10"/>
        <rFont val="方正仿宋_GBK"/>
        <charset val="134"/>
      </rPr>
      <t>农村环境保护</t>
    </r>
  </si>
  <si>
    <r>
      <rPr>
        <b/>
        <sz val="10"/>
        <rFont val="Times New Roman"/>
        <family val="1"/>
      </rPr>
      <t xml:space="preserve">  </t>
    </r>
    <r>
      <rPr>
        <b/>
        <sz val="10"/>
        <rFont val="方正仿宋_GBK"/>
        <charset val="134"/>
      </rPr>
      <t>森林保护修复</t>
    </r>
  </si>
  <si>
    <r>
      <rPr>
        <b/>
        <sz val="10"/>
        <rFont val="Times New Roman"/>
        <family val="1"/>
      </rPr>
      <t xml:space="preserve">  </t>
    </r>
    <r>
      <rPr>
        <b/>
        <sz val="10"/>
        <rFont val="方正仿宋_GBK"/>
        <charset val="134"/>
      </rPr>
      <t>风沙荒漠治理</t>
    </r>
  </si>
  <si>
    <r>
      <rPr>
        <b/>
        <sz val="10"/>
        <rFont val="Times New Roman"/>
        <family val="1"/>
      </rPr>
      <t xml:space="preserve">  </t>
    </r>
    <r>
      <rPr>
        <b/>
        <sz val="10"/>
        <rFont val="方正仿宋_GBK"/>
        <charset val="134"/>
      </rPr>
      <t>退牧还草</t>
    </r>
  </si>
  <si>
    <r>
      <rPr>
        <b/>
        <sz val="10"/>
        <rFont val="Times New Roman"/>
        <family val="1"/>
      </rPr>
      <t xml:space="preserve">  </t>
    </r>
    <r>
      <rPr>
        <b/>
        <sz val="10"/>
        <rFont val="方正仿宋_GBK"/>
        <charset val="134"/>
      </rPr>
      <t>已垦草原退耕还草</t>
    </r>
    <r>
      <rPr>
        <b/>
        <sz val="10"/>
        <rFont val="Times New Roman"/>
        <family val="1"/>
      </rPr>
      <t>(</t>
    </r>
    <r>
      <rPr>
        <b/>
        <sz val="10"/>
        <rFont val="方正仿宋_GBK"/>
        <charset val="134"/>
      </rPr>
      <t>款</t>
    </r>
    <r>
      <rPr>
        <b/>
        <sz val="10"/>
        <rFont val="Times New Roman"/>
        <family val="1"/>
      </rPr>
      <t>)</t>
    </r>
  </si>
  <si>
    <r>
      <rPr>
        <b/>
        <sz val="10"/>
        <rFont val="Times New Roman"/>
        <family val="1"/>
      </rPr>
      <t xml:space="preserve">  </t>
    </r>
    <r>
      <rPr>
        <b/>
        <sz val="10"/>
        <rFont val="方正仿宋_GBK"/>
        <charset val="134"/>
      </rPr>
      <t>能源节约利用</t>
    </r>
    <r>
      <rPr>
        <b/>
        <sz val="10"/>
        <rFont val="Times New Roman"/>
        <family val="1"/>
      </rPr>
      <t>(</t>
    </r>
    <r>
      <rPr>
        <b/>
        <sz val="10"/>
        <rFont val="方正仿宋_GBK"/>
        <charset val="134"/>
      </rPr>
      <t>款</t>
    </r>
    <r>
      <rPr>
        <b/>
        <sz val="10"/>
        <rFont val="Times New Roman"/>
        <family val="1"/>
      </rPr>
      <t>)</t>
    </r>
  </si>
  <si>
    <r>
      <rPr>
        <b/>
        <sz val="10"/>
        <rFont val="Times New Roman"/>
        <family val="1"/>
      </rPr>
      <t xml:space="preserve">  </t>
    </r>
    <r>
      <rPr>
        <b/>
        <sz val="10"/>
        <rFont val="方正仿宋_GBK"/>
        <charset val="134"/>
      </rPr>
      <t>污染减排</t>
    </r>
  </si>
  <si>
    <r>
      <rPr>
        <sz val="10"/>
        <rFont val="Times New Roman"/>
        <family val="1"/>
      </rPr>
      <t xml:space="preserve">    </t>
    </r>
    <r>
      <rPr>
        <sz val="10"/>
        <rFont val="方正仿宋_GBK"/>
        <charset val="134"/>
      </rPr>
      <t>生态环境监测与信息</t>
    </r>
  </si>
  <si>
    <r>
      <rPr>
        <sz val="10"/>
        <rFont val="Times New Roman"/>
        <family val="1"/>
      </rPr>
      <t xml:space="preserve">    </t>
    </r>
    <r>
      <rPr>
        <sz val="10"/>
        <rFont val="方正仿宋_GBK"/>
        <charset val="134"/>
      </rPr>
      <t>减排专项支出</t>
    </r>
  </si>
  <si>
    <r>
      <rPr>
        <b/>
        <sz val="10"/>
        <rFont val="Times New Roman"/>
        <family val="1"/>
      </rPr>
      <t xml:space="preserve">  </t>
    </r>
    <r>
      <rPr>
        <b/>
        <sz val="10"/>
        <rFont val="方正仿宋_GBK"/>
        <charset val="134"/>
      </rPr>
      <t>可再生能源</t>
    </r>
    <r>
      <rPr>
        <b/>
        <sz val="10"/>
        <rFont val="Times New Roman"/>
        <family val="1"/>
      </rPr>
      <t>(</t>
    </r>
    <r>
      <rPr>
        <b/>
        <sz val="10"/>
        <rFont val="方正仿宋_GBK"/>
        <charset val="134"/>
      </rPr>
      <t>款</t>
    </r>
    <r>
      <rPr>
        <b/>
        <sz val="10"/>
        <rFont val="Times New Roman"/>
        <family val="1"/>
      </rPr>
      <t>)</t>
    </r>
  </si>
  <si>
    <r>
      <rPr>
        <b/>
        <sz val="10"/>
        <rFont val="Times New Roman"/>
        <family val="1"/>
      </rPr>
      <t xml:space="preserve">  </t>
    </r>
    <r>
      <rPr>
        <b/>
        <sz val="10"/>
        <rFont val="方正仿宋_GBK"/>
        <charset val="134"/>
      </rPr>
      <t>循环经济</t>
    </r>
    <r>
      <rPr>
        <b/>
        <sz val="10"/>
        <rFont val="Times New Roman"/>
        <family val="1"/>
      </rPr>
      <t>(</t>
    </r>
    <r>
      <rPr>
        <b/>
        <sz val="10"/>
        <rFont val="方正仿宋_GBK"/>
        <charset val="134"/>
      </rPr>
      <t>款</t>
    </r>
    <r>
      <rPr>
        <b/>
        <sz val="10"/>
        <rFont val="Times New Roman"/>
        <family val="1"/>
      </rPr>
      <t>)</t>
    </r>
  </si>
  <si>
    <r>
      <rPr>
        <b/>
        <sz val="10"/>
        <rFont val="Times New Roman"/>
        <family val="1"/>
      </rPr>
      <t xml:space="preserve">  </t>
    </r>
    <r>
      <rPr>
        <b/>
        <sz val="10"/>
        <rFont val="方正仿宋_GBK"/>
        <charset val="134"/>
      </rPr>
      <t>能源管理事务</t>
    </r>
  </si>
  <si>
    <r>
      <rPr>
        <b/>
        <sz val="10"/>
        <rFont val="Times New Roman"/>
        <family val="1"/>
      </rPr>
      <t xml:space="preserve">  </t>
    </r>
    <r>
      <rPr>
        <b/>
        <sz val="10"/>
        <rFont val="方正仿宋_GBK"/>
        <charset val="134"/>
      </rPr>
      <t>其他节能环保支出</t>
    </r>
    <r>
      <rPr>
        <b/>
        <sz val="10"/>
        <rFont val="Times New Roman"/>
        <family val="1"/>
      </rPr>
      <t>(</t>
    </r>
    <r>
      <rPr>
        <b/>
        <sz val="10"/>
        <rFont val="方正仿宋_GBK"/>
        <charset val="134"/>
      </rPr>
      <t>款</t>
    </r>
    <r>
      <rPr>
        <b/>
        <sz val="10"/>
        <rFont val="Times New Roman"/>
        <family val="1"/>
      </rPr>
      <t>)</t>
    </r>
  </si>
  <si>
    <r>
      <rPr>
        <b/>
        <sz val="10"/>
        <rFont val="方正仿宋_GBK"/>
        <charset val="134"/>
      </rPr>
      <t>城乡社区支出</t>
    </r>
  </si>
  <si>
    <r>
      <rPr>
        <b/>
        <sz val="10"/>
        <rFont val="Times New Roman"/>
        <family val="1"/>
      </rPr>
      <t xml:space="preserve">  </t>
    </r>
    <r>
      <rPr>
        <b/>
        <sz val="10"/>
        <rFont val="方正仿宋_GBK"/>
        <charset val="134"/>
      </rPr>
      <t>城乡社区管理事务</t>
    </r>
  </si>
  <si>
    <r>
      <rPr>
        <sz val="10"/>
        <rFont val="Times New Roman"/>
        <family val="1"/>
      </rPr>
      <t xml:space="preserve">    </t>
    </r>
    <r>
      <rPr>
        <sz val="10"/>
        <rFont val="方正仿宋_GBK"/>
        <charset val="134"/>
      </rPr>
      <t>城管执法</t>
    </r>
  </si>
  <si>
    <r>
      <rPr>
        <sz val="10"/>
        <rFont val="Times New Roman"/>
        <family val="1"/>
      </rPr>
      <t xml:space="preserve">    </t>
    </r>
    <r>
      <rPr>
        <sz val="10"/>
        <rFont val="方正仿宋_GBK"/>
        <charset val="134"/>
      </rPr>
      <t>工程建设管理</t>
    </r>
  </si>
  <si>
    <r>
      <rPr>
        <sz val="10"/>
        <rFont val="Times New Roman"/>
        <family val="1"/>
      </rPr>
      <t xml:space="preserve">    </t>
    </r>
    <r>
      <rPr>
        <sz val="10"/>
        <rFont val="方正仿宋_GBK"/>
        <charset val="134"/>
      </rPr>
      <t>其他城乡社区管理事务支出</t>
    </r>
  </si>
  <si>
    <r>
      <rPr>
        <b/>
        <sz val="10"/>
        <rFont val="Times New Roman"/>
        <family val="1"/>
      </rPr>
      <t xml:space="preserve">  </t>
    </r>
    <r>
      <rPr>
        <b/>
        <sz val="10"/>
        <rFont val="方正仿宋_GBK"/>
        <charset val="134"/>
      </rPr>
      <t>城乡社区规划与管理</t>
    </r>
    <r>
      <rPr>
        <b/>
        <sz val="10"/>
        <rFont val="Times New Roman"/>
        <family val="1"/>
      </rPr>
      <t>(</t>
    </r>
    <r>
      <rPr>
        <b/>
        <sz val="10"/>
        <rFont val="方正仿宋_GBK"/>
        <charset val="134"/>
      </rPr>
      <t>款</t>
    </r>
    <r>
      <rPr>
        <b/>
        <sz val="10"/>
        <rFont val="Times New Roman"/>
        <family val="1"/>
      </rPr>
      <t>)</t>
    </r>
  </si>
  <si>
    <r>
      <rPr>
        <b/>
        <sz val="10"/>
        <rFont val="Times New Roman"/>
        <family val="1"/>
      </rPr>
      <t xml:space="preserve">  </t>
    </r>
    <r>
      <rPr>
        <b/>
        <sz val="10"/>
        <rFont val="方正仿宋_GBK"/>
        <charset val="134"/>
      </rPr>
      <t>城乡社区公共设施</t>
    </r>
  </si>
  <si>
    <r>
      <rPr>
        <sz val="10"/>
        <rFont val="Times New Roman"/>
        <family val="1"/>
      </rPr>
      <t xml:space="preserve">    </t>
    </r>
    <r>
      <rPr>
        <sz val="10"/>
        <rFont val="方正仿宋_GBK"/>
        <charset val="134"/>
      </rPr>
      <t>其他城乡社区公共设施支出</t>
    </r>
  </si>
  <si>
    <r>
      <rPr>
        <b/>
        <sz val="10"/>
        <rFont val="Times New Roman"/>
        <family val="1"/>
      </rPr>
      <t xml:space="preserve">  </t>
    </r>
    <r>
      <rPr>
        <b/>
        <sz val="10"/>
        <rFont val="方正仿宋_GBK"/>
        <charset val="134"/>
      </rPr>
      <t>城乡社区环境卫生</t>
    </r>
    <r>
      <rPr>
        <b/>
        <sz val="10"/>
        <rFont val="Times New Roman"/>
        <family val="1"/>
      </rPr>
      <t>(</t>
    </r>
    <r>
      <rPr>
        <b/>
        <sz val="10"/>
        <rFont val="方正仿宋_GBK"/>
        <charset val="134"/>
      </rPr>
      <t>款</t>
    </r>
    <r>
      <rPr>
        <b/>
        <sz val="10"/>
        <rFont val="Times New Roman"/>
        <family val="1"/>
      </rPr>
      <t>)</t>
    </r>
  </si>
  <si>
    <r>
      <rPr>
        <sz val="10"/>
        <rFont val="Times New Roman"/>
        <family val="1"/>
      </rPr>
      <t xml:space="preserve">    </t>
    </r>
    <r>
      <rPr>
        <sz val="10"/>
        <rFont val="方正仿宋_GBK"/>
        <charset val="134"/>
      </rPr>
      <t>城乡社区环境卫生</t>
    </r>
    <r>
      <rPr>
        <sz val="10"/>
        <rFont val="Times New Roman"/>
        <family val="1"/>
      </rPr>
      <t>(</t>
    </r>
    <r>
      <rPr>
        <sz val="10"/>
        <rFont val="方正仿宋_GBK"/>
        <charset val="134"/>
      </rPr>
      <t>项</t>
    </r>
    <r>
      <rPr>
        <sz val="10"/>
        <rFont val="Times New Roman"/>
        <family val="1"/>
      </rPr>
      <t>)</t>
    </r>
  </si>
  <si>
    <r>
      <rPr>
        <b/>
        <sz val="10"/>
        <rFont val="Times New Roman"/>
        <family val="1"/>
      </rPr>
      <t xml:space="preserve">  </t>
    </r>
    <r>
      <rPr>
        <b/>
        <sz val="10"/>
        <rFont val="方正仿宋_GBK"/>
        <charset val="134"/>
      </rPr>
      <t>建设市场管理与监督</t>
    </r>
    <r>
      <rPr>
        <b/>
        <sz val="10"/>
        <rFont val="Times New Roman"/>
        <family val="1"/>
      </rPr>
      <t>(</t>
    </r>
    <r>
      <rPr>
        <b/>
        <sz val="10"/>
        <rFont val="方正仿宋_GBK"/>
        <charset val="134"/>
      </rPr>
      <t>款</t>
    </r>
    <r>
      <rPr>
        <b/>
        <sz val="10"/>
        <rFont val="Times New Roman"/>
        <family val="1"/>
      </rPr>
      <t>)</t>
    </r>
  </si>
  <si>
    <r>
      <rPr>
        <b/>
        <sz val="10"/>
        <rFont val="Times New Roman"/>
        <family val="1"/>
      </rPr>
      <t xml:space="preserve">  </t>
    </r>
    <r>
      <rPr>
        <b/>
        <sz val="10"/>
        <rFont val="方正仿宋_GBK"/>
        <charset val="134"/>
      </rPr>
      <t>其他城乡社区支出</t>
    </r>
    <r>
      <rPr>
        <b/>
        <sz val="10"/>
        <rFont val="Times New Roman"/>
        <family val="1"/>
      </rPr>
      <t>(</t>
    </r>
    <r>
      <rPr>
        <b/>
        <sz val="10"/>
        <rFont val="方正仿宋_GBK"/>
        <charset val="134"/>
      </rPr>
      <t>款</t>
    </r>
    <r>
      <rPr>
        <b/>
        <sz val="10"/>
        <rFont val="Times New Roman"/>
        <family val="1"/>
      </rPr>
      <t>)</t>
    </r>
  </si>
  <si>
    <r>
      <rPr>
        <sz val="10"/>
        <rFont val="Times New Roman"/>
        <family val="1"/>
      </rPr>
      <t xml:space="preserve">    </t>
    </r>
    <r>
      <rPr>
        <sz val="10"/>
        <rFont val="方正仿宋_GBK"/>
        <charset val="134"/>
      </rPr>
      <t>其他城乡社区支出</t>
    </r>
    <r>
      <rPr>
        <sz val="10"/>
        <rFont val="Times New Roman"/>
        <family val="1"/>
      </rPr>
      <t>(</t>
    </r>
    <r>
      <rPr>
        <sz val="10"/>
        <rFont val="方正仿宋_GBK"/>
        <charset val="134"/>
      </rPr>
      <t>项</t>
    </r>
    <r>
      <rPr>
        <sz val="10"/>
        <rFont val="Times New Roman"/>
        <family val="1"/>
      </rPr>
      <t>)</t>
    </r>
  </si>
  <si>
    <r>
      <rPr>
        <b/>
        <sz val="10"/>
        <rFont val="方正仿宋_GBK"/>
        <charset val="134"/>
      </rPr>
      <t>农林水支出</t>
    </r>
  </si>
  <si>
    <r>
      <rPr>
        <b/>
        <sz val="10"/>
        <rFont val="Times New Roman"/>
        <family val="1"/>
      </rPr>
      <t xml:space="preserve">  </t>
    </r>
    <r>
      <rPr>
        <b/>
        <sz val="10"/>
        <rFont val="方正仿宋_GBK"/>
        <charset val="134"/>
      </rPr>
      <t>农业农村</t>
    </r>
  </si>
  <si>
    <r>
      <rPr>
        <sz val="10"/>
        <rFont val="Times New Roman"/>
        <family val="1"/>
      </rPr>
      <t xml:space="preserve">    </t>
    </r>
    <r>
      <rPr>
        <sz val="10"/>
        <rFont val="方正仿宋_GBK"/>
        <charset val="134"/>
      </rPr>
      <t>科技转化与推广服务</t>
    </r>
  </si>
  <si>
    <r>
      <rPr>
        <sz val="10"/>
        <rFont val="Times New Roman"/>
        <family val="1"/>
      </rPr>
      <t xml:space="preserve">    </t>
    </r>
    <r>
      <rPr>
        <sz val="10"/>
        <rFont val="方正仿宋_GBK"/>
        <charset val="134"/>
      </rPr>
      <t>病虫害控制</t>
    </r>
  </si>
  <si>
    <r>
      <rPr>
        <sz val="10"/>
        <rFont val="Times New Roman"/>
        <family val="1"/>
      </rPr>
      <t xml:space="preserve">    </t>
    </r>
    <r>
      <rPr>
        <sz val="10"/>
        <rFont val="方正仿宋_GBK"/>
        <charset val="134"/>
      </rPr>
      <t>稳定农民收入补贴</t>
    </r>
  </si>
  <si>
    <r>
      <rPr>
        <sz val="10"/>
        <rFont val="Times New Roman"/>
        <family val="1"/>
      </rPr>
      <t xml:space="preserve">    </t>
    </r>
    <r>
      <rPr>
        <sz val="10"/>
        <rFont val="方正仿宋_GBK"/>
        <charset val="134"/>
      </rPr>
      <t>农业生产发展</t>
    </r>
  </si>
  <si>
    <r>
      <rPr>
        <sz val="10"/>
        <rFont val="Times New Roman"/>
        <family val="1"/>
      </rPr>
      <t xml:space="preserve">    </t>
    </r>
    <r>
      <rPr>
        <sz val="10"/>
        <rFont val="方正仿宋_GBK"/>
        <charset val="134"/>
      </rPr>
      <t>农村合作经济</t>
    </r>
  </si>
  <si>
    <r>
      <rPr>
        <sz val="10"/>
        <rFont val="Times New Roman"/>
        <family val="1"/>
      </rPr>
      <t xml:space="preserve">    </t>
    </r>
    <r>
      <rPr>
        <sz val="10"/>
        <rFont val="方正仿宋_GBK"/>
        <charset val="134"/>
      </rPr>
      <t>农村社会事业</t>
    </r>
  </si>
  <si>
    <r>
      <rPr>
        <sz val="10"/>
        <rFont val="Times New Roman"/>
        <family val="1"/>
      </rPr>
      <t xml:space="preserve">    </t>
    </r>
    <r>
      <rPr>
        <sz val="10"/>
        <rFont val="方正仿宋_GBK"/>
        <charset val="134"/>
      </rPr>
      <t>农业生态资源保护</t>
    </r>
  </si>
  <si>
    <r>
      <rPr>
        <sz val="10"/>
        <rFont val="Times New Roman"/>
        <family val="1"/>
      </rPr>
      <t xml:space="preserve">    </t>
    </r>
    <r>
      <rPr>
        <sz val="10"/>
        <rFont val="方正仿宋_GBK"/>
        <charset val="134"/>
      </rPr>
      <t>渔业发展</t>
    </r>
  </si>
  <si>
    <r>
      <rPr>
        <sz val="10"/>
        <rFont val="Times New Roman"/>
        <family val="1"/>
      </rPr>
      <t xml:space="preserve">    </t>
    </r>
    <r>
      <rPr>
        <sz val="10"/>
        <rFont val="方正仿宋_GBK"/>
        <charset val="134"/>
      </rPr>
      <t>耕地建设与利用</t>
    </r>
  </si>
  <si>
    <r>
      <rPr>
        <sz val="10"/>
        <rFont val="Times New Roman"/>
        <family val="1"/>
      </rPr>
      <t xml:space="preserve">    </t>
    </r>
    <r>
      <rPr>
        <sz val="10"/>
        <rFont val="方正仿宋_GBK"/>
        <charset val="134"/>
      </rPr>
      <t>其他农业农村支出</t>
    </r>
  </si>
  <si>
    <r>
      <rPr>
        <b/>
        <sz val="10"/>
        <rFont val="Times New Roman"/>
        <family val="1"/>
      </rPr>
      <t xml:space="preserve">  </t>
    </r>
    <r>
      <rPr>
        <b/>
        <sz val="10"/>
        <rFont val="方正仿宋_GBK"/>
        <charset val="134"/>
      </rPr>
      <t>林业和草原</t>
    </r>
  </si>
  <si>
    <r>
      <rPr>
        <sz val="10"/>
        <rFont val="Times New Roman"/>
        <family val="1"/>
      </rPr>
      <t xml:space="preserve">    </t>
    </r>
    <r>
      <rPr>
        <sz val="10"/>
        <rFont val="方正仿宋_GBK"/>
        <charset val="134"/>
      </rPr>
      <t>森林资源培育</t>
    </r>
  </si>
  <si>
    <r>
      <rPr>
        <sz val="10"/>
        <rFont val="Times New Roman"/>
        <family val="1"/>
      </rPr>
      <t xml:space="preserve">    </t>
    </r>
    <r>
      <rPr>
        <sz val="10"/>
        <rFont val="方正仿宋_GBK"/>
        <charset val="134"/>
      </rPr>
      <t>森林资源管理</t>
    </r>
  </si>
  <si>
    <r>
      <rPr>
        <sz val="10"/>
        <rFont val="Times New Roman"/>
        <family val="1"/>
      </rPr>
      <t xml:space="preserve">    </t>
    </r>
    <r>
      <rPr>
        <sz val="10"/>
        <rFont val="方正仿宋_GBK"/>
        <charset val="134"/>
      </rPr>
      <t>林业草原防灾减灾</t>
    </r>
  </si>
  <si>
    <r>
      <rPr>
        <sz val="10"/>
        <rFont val="Times New Roman"/>
        <family val="1"/>
      </rPr>
      <t xml:space="preserve">    </t>
    </r>
    <r>
      <rPr>
        <sz val="10"/>
        <rFont val="方正仿宋_GBK"/>
        <charset val="134"/>
      </rPr>
      <t>其他林业和草原支出</t>
    </r>
  </si>
  <si>
    <r>
      <rPr>
        <b/>
        <sz val="10"/>
        <rFont val="Times New Roman"/>
        <family val="1"/>
      </rPr>
      <t xml:space="preserve">  </t>
    </r>
    <r>
      <rPr>
        <b/>
        <sz val="10"/>
        <rFont val="方正仿宋_GBK"/>
        <charset val="134"/>
      </rPr>
      <t>水利</t>
    </r>
  </si>
  <si>
    <r>
      <rPr>
        <sz val="10"/>
        <rFont val="Times New Roman"/>
        <family val="1"/>
      </rPr>
      <t xml:space="preserve">    </t>
    </r>
    <r>
      <rPr>
        <sz val="10"/>
        <rFont val="方正仿宋_GBK"/>
        <charset val="134"/>
      </rPr>
      <t>水利行业业务管理</t>
    </r>
  </si>
  <si>
    <r>
      <rPr>
        <sz val="10"/>
        <rFont val="Times New Roman"/>
        <family val="1"/>
      </rPr>
      <t xml:space="preserve">    </t>
    </r>
    <r>
      <rPr>
        <sz val="10"/>
        <rFont val="方正仿宋_GBK"/>
        <charset val="134"/>
      </rPr>
      <t>水利工程运行与维护</t>
    </r>
  </si>
  <si>
    <r>
      <rPr>
        <sz val="10"/>
        <rFont val="Times New Roman"/>
        <family val="1"/>
      </rPr>
      <t xml:space="preserve">    </t>
    </r>
    <r>
      <rPr>
        <sz val="10"/>
        <rFont val="方正仿宋_GBK"/>
        <charset val="134"/>
      </rPr>
      <t>水资源节约管理与保护</t>
    </r>
  </si>
  <si>
    <r>
      <rPr>
        <sz val="10"/>
        <rFont val="Times New Roman"/>
        <family val="1"/>
      </rPr>
      <t xml:space="preserve">    </t>
    </r>
    <r>
      <rPr>
        <sz val="10"/>
        <rFont val="方正仿宋_GBK"/>
        <charset val="134"/>
      </rPr>
      <t>防汛</t>
    </r>
  </si>
  <si>
    <r>
      <rPr>
        <sz val="10"/>
        <rFont val="Times New Roman"/>
        <family val="1"/>
      </rPr>
      <t xml:space="preserve">    </t>
    </r>
    <r>
      <rPr>
        <sz val="10"/>
        <rFont val="方正仿宋_GBK"/>
        <charset val="134"/>
      </rPr>
      <t>抗旱</t>
    </r>
  </si>
  <si>
    <r>
      <rPr>
        <sz val="10"/>
        <rFont val="Times New Roman"/>
        <family val="1"/>
      </rPr>
      <t xml:space="preserve">    </t>
    </r>
    <r>
      <rPr>
        <sz val="10"/>
        <rFont val="方正仿宋_GBK"/>
        <charset val="134"/>
      </rPr>
      <t>农村水利</t>
    </r>
  </si>
  <si>
    <r>
      <rPr>
        <sz val="10"/>
        <rFont val="Times New Roman"/>
        <family val="1"/>
      </rPr>
      <t xml:space="preserve">    </t>
    </r>
    <r>
      <rPr>
        <sz val="10"/>
        <rFont val="方正仿宋_GBK"/>
        <charset val="134"/>
      </rPr>
      <t>江河湖库水系综合整治</t>
    </r>
  </si>
  <si>
    <r>
      <rPr>
        <sz val="10"/>
        <rFont val="Times New Roman"/>
        <family val="1"/>
      </rPr>
      <t xml:space="preserve">    </t>
    </r>
    <r>
      <rPr>
        <sz val="10"/>
        <rFont val="方正仿宋_GBK"/>
        <charset val="134"/>
      </rPr>
      <t>农村供水</t>
    </r>
  </si>
  <si>
    <r>
      <rPr>
        <b/>
        <sz val="10"/>
        <rFont val="Times New Roman"/>
        <family val="1"/>
      </rPr>
      <t xml:space="preserve">  </t>
    </r>
    <r>
      <rPr>
        <b/>
        <sz val="10"/>
        <rFont val="方正仿宋_GBK"/>
        <charset val="134"/>
      </rPr>
      <t>巩固脱贫攻坚成果衔接乡村振兴</t>
    </r>
  </si>
  <si>
    <r>
      <rPr>
        <sz val="10"/>
        <rFont val="Times New Roman"/>
        <family val="1"/>
      </rPr>
      <t xml:space="preserve">    </t>
    </r>
    <r>
      <rPr>
        <sz val="10"/>
        <rFont val="方正仿宋_GBK"/>
        <charset val="134"/>
      </rPr>
      <t>农村基础设施建设</t>
    </r>
  </si>
  <si>
    <r>
      <rPr>
        <sz val="10"/>
        <rFont val="Times New Roman"/>
        <family val="1"/>
      </rPr>
      <t xml:space="preserve">    </t>
    </r>
    <r>
      <rPr>
        <sz val="10"/>
        <rFont val="方正仿宋_GBK"/>
        <charset val="134"/>
      </rPr>
      <t>生产发展</t>
    </r>
  </si>
  <si>
    <r>
      <rPr>
        <sz val="10"/>
        <rFont val="Times New Roman"/>
        <family val="1"/>
      </rPr>
      <t xml:space="preserve">    </t>
    </r>
    <r>
      <rPr>
        <sz val="10"/>
        <rFont val="方正仿宋_GBK"/>
        <charset val="134"/>
      </rPr>
      <t>其他巩固脱贫攻坚成果衔接乡村振兴支出</t>
    </r>
  </si>
  <si>
    <r>
      <rPr>
        <b/>
        <sz val="10"/>
        <rFont val="Times New Roman"/>
        <family val="1"/>
      </rPr>
      <t xml:space="preserve">  </t>
    </r>
    <r>
      <rPr>
        <b/>
        <sz val="10"/>
        <rFont val="方正仿宋_GBK"/>
        <charset val="134"/>
      </rPr>
      <t>农村综合改革</t>
    </r>
  </si>
  <si>
    <r>
      <rPr>
        <sz val="10"/>
        <rFont val="Times New Roman"/>
        <family val="1"/>
      </rPr>
      <t xml:space="preserve">    </t>
    </r>
    <r>
      <rPr>
        <sz val="10"/>
        <rFont val="方正仿宋_GBK"/>
        <charset val="134"/>
      </rPr>
      <t>对村级公益事业建设的补助</t>
    </r>
  </si>
  <si>
    <r>
      <rPr>
        <sz val="10"/>
        <rFont val="Times New Roman"/>
        <family val="1"/>
      </rPr>
      <t xml:space="preserve">    </t>
    </r>
    <r>
      <rPr>
        <sz val="10"/>
        <rFont val="方正仿宋_GBK"/>
        <charset val="134"/>
      </rPr>
      <t>农村综合改革示范试点补助</t>
    </r>
  </si>
  <si>
    <r>
      <rPr>
        <b/>
        <sz val="10"/>
        <rFont val="Times New Roman"/>
        <family val="1"/>
      </rPr>
      <t xml:space="preserve">  </t>
    </r>
    <r>
      <rPr>
        <b/>
        <sz val="10"/>
        <rFont val="方正仿宋_GBK"/>
        <charset val="134"/>
      </rPr>
      <t>普惠金融发展支出</t>
    </r>
  </si>
  <si>
    <r>
      <rPr>
        <sz val="10"/>
        <rFont val="Times New Roman"/>
        <family val="1"/>
      </rPr>
      <t xml:space="preserve">    </t>
    </r>
    <r>
      <rPr>
        <sz val="10"/>
        <rFont val="方正仿宋_GBK"/>
        <charset val="134"/>
      </rPr>
      <t>农业保险保费补贴</t>
    </r>
  </si>
  <si>
    <r>
      <rPr>
        <sz val="10"/>
        <rFont val="Times New Roman"/>
        <family val="1"/>
      </rPr>
      <t xml:space="preserve">    </t>
    </r>
    <r>
      <rPr>
        <sz val="10"/>
        <rFont val="方正仿宋_GBK"/>
        <charset val="134"/>
      </rPr>
      <t>创业担保贷款贴息及奖补</t>
    </r>
  </si>
  <si>
    <r>
      <rPr>
        <sz val="10"/>
        <rFont val="Times New Roman"/>
        <family val="1"/>
      </rPr>
      <t xml:space="preserve">    </t>
    </r>
    <r>
      <rPr>
        <sz val="10"/>
        <rFont val="方正仿宋_GBK"/>
        <charset val="134"/>
      </rPr>
      <t>其他普惠金融发展支出</t>
    </r>
  </si>
  <si>
    <r>
      <rPr>
        <b/>
        <sz val="10"/>
        <rFont val="Times New Roman"/>
        <family val="1"/>
      </rPr>
      <t xml:space="preserve">  </t>
    </r>
    <r>
      <rPr>
        <b/>
        <sz val="10"/>
        <rFont val="方正仿宋_GBK"/>
        <charset val="134"/>
      </rPr>
      <t>目标价格补贴</t>
    </r>
  </si>
  <si>
    <r>
      <rPr>
        <b/>
        <sz val="10"/>
        <rFont val="Times New Roman"/>
        <family val="1"/>
      </rPr>
      <t xml:space="preserve">  </t>
    </r>
    <r>
      <rPr>
        <b/>
        <sz val="10"/>
        <rFont val="方正仿宋_GBK"/>
        <charset val="134"/>
      </rPr>
      <t>其他农林水支出</t>
    </r>
    <r>
      <rPr>
        <b/>
        <sz val="10"/>
        <rFont val="Times New Roman"/>
        <family val="1"/>
      </rPr>
      <t>(</t>
    </r>
    <r>
      <rPr>
        <b/>
        <sz val="10"/>
        <rFont val="方正仿宋_GBK"/>
        <charset val="134"/>
      </rPr>
      <t>款</t>
    </r>
    <r>
      <rPr>
        <b/>
        <sz val="10"/>
        <rFont val="Times New Roman"/>
        <family val="1"/>
      </rPr>
      <t>)</t>
    </r>
  </si>
  <si>
    <r>
      <rPr>
        <b/>
        <sz val="10"/>
        <rFont val="方正仿宋_GBK"/>
        <charset val="134"/>
      </rPr>
      <t>交通运输支出</t>
    </r>
  </si>
  <si>
    <r>
      <rPr>
        <b/>
        <sz val="10"/>
        <rFont val="Times New Roman"/>
        <family val="1"/>
      </rPr>
      <t xml:space="preserve">  </t>
    </r>
    <r>
      <rPr>
        <b/>
        <sz val="10"/>
        <rFont val="方正仿宋_GBK"/>
        <charset val="134"/>
      </rPr>
      <t>公路水路运输</t>
    </r>
  </si>
  <si>
    <r>
      <rPr>
        <sz val="10"/>
        <rFont val="Times New Roman"/>
        <family val="1"/>
      </rPr>
      <t xml:space="preserve">    </t>
    </r>
    <r>
      <rPr>
        <sz val="10"/>
        <rFont val="方正仿宋_GBK"/>
        <charset val="134"/>
      </rPr>
      <t>公路建设</t>
    </r>
  </si>
  <si>
    <r>
      <rPr>
        <sz val="10"/>
        <rFont val="Times New Roman"/>
        <family val="1"/>
      </rPr>
      <t xml:space="preserve">    </t>
    </r>
    <r>
      <rPr>
        <sz val="10"/>
        <rFont val="方正仿宋_GBK"/>
        <charset val="134"/>
      </rPr>
      <t>公路养护</t>
    </r>
  </si>
  <si>
    <r>
      <rPr>
        <sz val="10"/>
        <rFont val="Times New Roman"/>
        <family val="1"/>
      </rPr>
      <t xml:space="preserve">    </t>
    </r>
    <r>
      <rPr>
        <sz val="10"/>
        <rFont val="方正仿宋_GBK"/>
        <charset val="134"/>
      </rPr>
      <t>公路运输管理</t>
    </r>
  </si>
  <si>
    <r>
      <rPr>
        <sz val="10"/>
        <rFont val="Times New Roman"/>
        <family val="1"/>
      </rPr>
      <t xml:space="preserve">    </t>
    </r>
    <r>
      <rPr>
        <sz val="10"/>
        <rFont val="方正仿宋_GBK"/>
        <charset val="134"/>
      </rPr>
      <t>其他公路水路运输支出</t>
    </r>
  </si>
  <si>
    <r>
      <rPr>
        <b/>
        <sz val="10"/>
        <rFont val="Times New Roman"/>
        <family val="1"/>
      </rPr>
      <t xml:space="preserve">  </t>
    </r>
    <r>
      <rPr>
        <b/>
        <sz val="10"/>
        <rFont val="方正仿宋_GBK"/>
        <charset val="134"/>
      </rPr>
      <t>铁路运输</t>
    </r>
  </si>
  <si>
    <r>
      <rPr>
        <sz val="10"/>
        <rFont val="Times New Roman"/>
        <family val="1"/>
      </rPr>
      <t xml:space="preserve">    </t>
    </r>
    <r>
      <rPr>
        <sz val="10"/>
        <rFont val="方正仿宋_GBK"/>
        <charset val="134"/>
      </rPr>
      <t>铁路专项运输</t>
    </r>
  </si>
  <si>
    <r>
      <rPr>
        <b/>
        <sz val="10"/>
        <rFont val="Times New Roman"/>
        <family val="1"/>
      </rPr>
      <t xml:space="preserve">  </t>
    </r>
    <r>
      <rPr>
        <b/>
        <sz val="10"/>
        <rFont val="方正仿宋_GBK"/>
        <charset val="134"/>
      </rPr>
      <t>民用航空运输</t>
    </r>
  </si>
  <si>
    <r>
      <rPr>
        <b/>
        <sz val="10"/>
        <rFont val="Times New Roman"/>
        <family val="1"/>
      </rPr>
      <t xml:space="preserve">  </t>
    </r>
    <r>
      <rPr>
        <b/>
        <sz val="10"/>
        <rFont val="方正仿宋_GBK"/>
        <charset val="134"/>
      </rPr>
      <t>邮政业支出</t>
    </r>
  </si>
  <si>
    <r>
      <rPr>
        <b/>
        <sz val="10"/>
        <rFont val="Times New Roman"/>
        <family val="1"/>
      </rPr>
      <t xml:space="preserve">  </t>
    </r>
    <r>
      <rPr>
        <b/>
        <sz val="10"/>
        <rFont val="方正仿宋_GBK"/>
        <charset val="134"/>
      </rPr>
      <t>其他交通运输支出</t>
    </r>
    <r>
      <rPr>
        <b/>
        <sz val="10"/>
        <rFont val="Times New Roman"/>
        <family val="1"/>
      </rPr>
      <t>(</t>
    </r>
    <r>
      <rPr>
        <b/>
        <sz val="10"/>
        <rFont val="方正仿宋_GBK"/>
        <charset val="134"/>
      </rPr>
      <t>款</t>
    </r>
    <r>
      <rPr>
        <b/>
        <sz val="10"/>
        <rFont val="Times New Roman"/>
        <family val="1"/>
      </rPr>
      <t>)</t>
    </r>
  </si>
  <si>
    <r>
      <rPr>
        <b/>
        <sz val="10"/>
        <rFont val="方正仿宋_GBK"/>
        <charset val="134"/>
      </rPr>
      <t>资源勘探工业信息等支出</t>
    </r>
  </si>
  <si>
    <r>
      <rPr>
        <b/>
        <sz val="10"/>
        <rFont val="Times New Roman"/>
        <family val="1"/>
      </rPr>
      <t xml:space="preserve">  </t>
    </r>
    <r>
      <rPr>
        <b/>
        <sz val="10"/>
        <rFont val="方正仿宋_GBK"/>
        <charset val="134"/>
      </rPr>
      <t>资源勘探开发</t>
    </r>
  </si>
  <si>
    <r>
      <rPr>
        <b/>
        <sz val="10"/>
        <rFont val="Times New Roman"/>
        <family val="1"/>
      </rPr>
      <t xml:space="preserve">  </t>
    </r>
    <r>
      <rPr>
        <b/>
        <sz val="10"/>
        <rFont val="方正仿宋_GBK"/>
        <charset val="134"/>
      </rPr>
      <t>制造业</t>
    </r>
  </si>
  <si>
    <r>
      <rPr>
        <b/>
        <sz val="10"/>
        <rFont val="Times New Roman"/>
        <family val="1"/>
      </rPr>
      <t xml:space="preserve">  </t>
    </r>
    <r>
      <rPr>
        <b/>
        <sz val="10"/>
        <rFont val="方正仿宋_GBK"/>
        <charset val="134"/>
      </rPr>
      <t>建筑业</t>
    </r>
  </si>
  <si>
    <r>
      <rPr>
        <b/>
        <sz val="10"/>
        <rFont val="Times New Roman"/>
        <family val="1"/>
      </rPr>
      <t xml:space="preserve">  </t>
    </r>
    <r>
      <rPr>
        <b/>
        <sz val="10"/>
        <rFont val="方正仿宋_GBK"/>
        <charset val="134"/>
      </rPr>
      <t>工业和信息产业监管</t>
    </r>
  </si>
  <si>
    <r>
      <rPr>
        <sz val="10"/>
        <rFont val="Times New Roman"/>
        <family val="1"/>
      </rPr>
      <t xml:space="preserve">    </t>
    </r>
    <r>
      <rPr>
        <sz val="10"/>
        <rFont val="方正仿宋_GBK"/>
        <charset val="134"/>
      </rPr>
      <t>产业发展</t>
    </r>
  </si>
  <si>
    <r>
      <rPr>
        <sz val="10"/>
        <rFont val="Times New Roman"/>
        <family val="1"/>
      </rPr>
      <t xml:space="preserve">    </t>
    </r>
    <r>
      <rPr>
        <sz val="10"/>
        <rFont val="方正仿宋_GBK"/>
        <charset val="134"/>
      </rPr>
      <t>其他工业和信息产业监管支出</t>
    </r>
  </si>
  <si>
    <r>
      <rPr>
        <b/>
        <sz val="10"/>
        <rFont val="Times New Roman"/>
        <family val="1"/>
      </rPr>
      <t xml:space="preserve">  </t>
    </r>
    <r>
      <rPr>
        <b/>
        <sz val="10"/>
        <rFont val="方正仿宋_GBK"/>
        <charset val="134"/>
      </rPr>
      <t>国有资产监管</t>
    </r>
  </si>
  <si>
    <r>
      <rPr>
        <sz val="10"/>
        <rFont val="Times New Roman"/>
        <family val="1"/>
      </rPr>
      <t xml:space="preserve">    </t>
    </r>
    <r>
      <rPr>
        <sz val="10"/>
        <rFont val="方正仿宋_GBK"/>
        <charset val="134"/>
      </rPr>
      <t>其他国有资产监管支出</t>
    </r>
  </si>
  <si>
    <r>
      <rPr>
        <b/>
        <sz val="10"/>
        <rFont val="Times New Roman"/>
        <family val="1"/>
      </rPr>
      <t xml:space="preserve">  </t>
    </r>
    <r>
      <rPr>
        <b/>
        <sz val="10"/>
        <rFont val="方正仿宋_GBK"/>
        <charset val="134"/>
      </rPr>
      <t>支持中小企业发展和管理支出</t>
    </r>
  </si>
  <si>
    <r>
      <rPr>
        <sz val="10"/>
        <rFont val="Times New Roman"/>
        <family val="1"/>
      </rPr>
      <t xml:space="preserve">    </t>
    </r>
    <r>
      <rPr>
        <sz val="10"/>
        <rFont val="方正仿宋_GBK"/>
        <charset val="134"/>
      </rPr>
      <t>中小企业发展专项</t>
    </r>
  </si>
  <si>
    <r>
      <rPr>
        <b/>
        <sz val="10"/>
        <rFont val="Times New Roman"/>
        <family val="1"/>
      </rPr>
      <t xml:space="preserve">  </t>
    </r>
    <r>
      <rPr>
        <b/>
        <sz val="10"/>
        <rFont val="方正仿宋_GBK"/>
        <charset val="134"/>
      </rPr>
      <t>其他资源勘探工业信息等支出</t>
    </r>
    <r>
      <rPr>
        <b/>
        <sz val="10"/>
        <rFont val="Times New Roman"/>
        <family val="1"/>
      </rPr>
      <t>(</t>
    </r>
    <r>
      <rPr>
        <b/>
        <sz val="10"/>
        <rFont val="方正仿宋_GBK"/>
        <charset val="134"/>
      </rPr>
      <t>款</t>
    </r>
    <r>
      <rPr>
        <b/>
        <sz val="10"/>
        <rFont val="Times New Roman"/>
        <family val="1"/>
      </rPr>
      <t>)</t>
    </r>
  </si>
  <si>
    <r>
      <rPr>
        <b/>
        <sz val="10"/>
        <rFont val="方正仿宋_GBK"/>
        <charset val="134"/>
      </rPr>
      <t>商业服务业等支出</t>
    </r>
  </si>
  <si>
    <r>
      <rPr>
        <b/>
        <sz val="10"/>
        <rFont val="Times New Roman"/>
        <family val="1"/>
      </rPr>
      <t xml:space="preserve">  </t>
    </r>
    <r>
      <rPr>
        <b/>
        <sz val="10"/>
        <rFont val="方正仿宋_GBK"/>
        <charset val="134"/>
      </rPr>
      <t>商业流通事务</t>
    </r>
  </si>
  <si>
    <r>
      <rPr>
        <sz val="10"/>
        <rFont val="Times New Roman"/>
        <family val="1"/>
      </rPr>
      <t xml:space="preserve">    </t>
    </r>
    <r>
      <rPr>
        <sz val="10"/>
        <rFont val="方正仿宋_GBK"/>
        <charset val="134"/>
      </rPr>
      <t>其他商业流通事务支出</t>
    </r>
  </si>
  <si>
    <r>
      <rPr>
        <b/>
        <sz val="10"/>
        <rFont val="Times New Roman"/>
        <family val="1"/>
      </rPr>
      <t xml:space="preserve">  </t>
    </r>
    <r>
      <rPr>
        <b/>
        <sz val="10"/>
        <rFont val="方正仿宋_GBK"/>
        <charset val="134"/>
      </rPr>
      <t>涉外发展服务支出</t>
    </r>
  </si>
  <si>
    <r>
      <rPr>
        <sz val="10"/>
        <rFont val="Times New Roman"/>
        <family val="1"/>
      </rPr>
      <t xml:space="preserve">    </t>
    </r>
    <r>
      <rPr>
        <sz val="10"/>
        <rFont val="方正仿宋_GBK"/>
        <charset val="134"/>
      </rPr>
      <t>其他涉外发展服务支出</t>
    </r>
  </si>
  <si>
    <r>
      <rPr>
        <b/>
        <sz val="10"/>
        <rFont val="Times New Roman"/>
        <family val="1"/>
      </rPr>
      <t xml:space="preserve">  </t>
    </r>
    <r>
      <rPr>
        <b/>
        <sz val="10"/>
        <rFont val="方正仿宋_GBK"/>
        <charset val="134"/>
      </rPr>
      <t>其他商业服务业等支出</t>
    </r>
    <r>
      <rPr>
        <b/>
        <sz val="10"/>
        <rFont val="Times New Roman"/>
        <family val="1"/>
      </rPr>
      <t>(</t>
    </r>
    <r>
      <rPr>
        <b/>
        <sz val="10"/>
        <rFont val="方正仿宋_GBK"/>
        <charset val="134"/>
      </rPr>
      <t>款</t>
    </r>
    <r>
      <rPr>
        <b/>
        <sz val="10"/>
        <rFont val="Times New Roman"/>
        <family val="1"/>
      </rPr>
      <t>)</t>
    </r>
  </si>
  <si>
    <r>
      <rPr>
        <sz val="10"/>
        <rFont val="Times New Roman"/>
        <family val="1"/>
      </rPr>
      <t xml:space="preserve">    </t>
    </r>
    <r>
      <rPr>
        <sz val="10"/>
        <rFont val="方正仿宋_GBK"/>
        <charset val="134"/>
      </rPr>
      <t>服务业基础设施建设</t>
    </r>
  </si>
  <si>
    <r>
      <rPr>
        <b/>
        <sz val="10"/>
        <rFont val="方正仿宋_GBK"/>
        <charset val="134"/>
      </rPr>
      <t>金融支出</t>
    </r>
  </si>
  <si>
    <r>
      <rPr>
        <b/>
        <sz val="10"/>
        <rFont val="Times New Roman"/>
        <family val="1"/>
      </rPr>
      <t xml:space="preserve">  </t>
    </r>
    <r>
      <rPr>
        <b/>
        <sz val="10"/>
        <rFont val="方正仿宋_GBK"/>
        <charset val="134"/>
      </rPr>
      <t>金融部门行政支出</t>
    </r>
  </si>
  <si>
    <r>
      <rPr>
        <b/>
        <sz val="10"/>
        <rFont val="Times New Roman"/>
        <family val="1"/>
      </rPr>
      <t xml:space="preserve">  </t>
    </r>
    <r>
      <rPr>
        <b/>
        <sz val="10"/>
        <rFont val="方正仿宋_GBK"/>
        <charset val="134"/>
      </rPr>
      <t>金融部门监管支出</t>
    </r>
  </si>
  <si>
    <r>
      <rPr>
        <sz val="10"/>
        <rFont val="Times New Roman"/>
        <family val="1"/>
      </rPr>
      <t xml:space="preserve">    </t>
    </r>
    <r>
      <rPr>
        <sz val="10"/>
        <rFont val="方正仿宋_GBK"/>
        <charset val="134"/>
      </rPr>
      <t>金融部门其他监管支出</t>
    </r>
  </si>
  <si>
    <r>
      <rPr>
        <b/>
        <sz val="10"/>
        <rFont val="Times New Roman"/>
        <family val="1"/>
      </rPr>
      <t xml:space="preserve">  </t>
    </r>
    <r>
      <rPr>
        <b/>
        <sz val="10"/>
        <rFont val="方正仿宋_GBK"/>
        <charset val="134"/>
      </rPr>
      <t>金融发展支出</t>
    </r>
  </si>
  <si>
    <r>
      <rPr>
        <sz val="10"/>
        <rFont val="Times New Roman"/>
        <family val="1"/>
      </rPr>
      <t xml:space="preserve">    </t>
    </r>
    <r>
      <rPr>
        <sz val="10"/>
        <rFont val="方正仿宋_GBK"/>
        <charset val="134"/>
      </rPr>
      <t>其他金融发展支出</t>
    </r>
  </si>
  <si>
    <r>
      <rPr>
        <b/>
        <sz val="10"/>
        <rFont val="Times New Roman"/>
        <family val="1"/>
      </rPr>
      <t xml:space="preserve">  </t>
    </r>
    <r>
      <rPr>
        <b/>
        <sz val="10"/>
        <rFont val="方正仿宋_GBK"/>
        <charset val="134"/>
      </rPr>
      <t>金融调控支出</t>
    </r>
  </si>
  <si>
    <r>
      <rPr>
        <b/>
        <sz val="10"/>
        <rFont val="Times New Roman"/>
        <family val="1"/>
      </rPr>
      <t xml:space="preserve">  </t>
    </r>
    <r>
      <rPr>
        <b/>
        <sz val="10"/>
        <rFont val="方正仿宋_GBK"/>
        <charset val="134"/>
      </rPr>
      <t>其他金融支出</t>
    </r>
    <r>
      <rPr>
        <b/>
        <sz val="10"/>
        <rFont val="Times New Roman"/>
        <family val="1"/>
      </rPr>
      <t>(</t>
    </r>
    <r>
      <rPr>
        <b/>
        <sz val="10"/>
        <rFont val="方正仿宋_GBK"/>
        <charset val="134"/>
      </rPr>
      <t>款</t>
    </r>
    <r>
      <rPr>
        <b/>
        <sz val="10"/>
        <rFont val="Times New Roman"/>
        <family val="1"/>
      </rPr>
      <t>)</t>
    </r>
  </si>
  <si>
    <r>
      <rPr>
        <b/>
        <sz val="10"/>
        <rFont val="方正仿宋_GBK"/>
        <charset val="134"/>
      </rPr>
      <t>援助其他地区支出</t>
    </r>
  </si>
  <si>
    <r>
      <rPr>
        <b/>
        <sz val="10"/>
        <rFont val="方正仿宋_GBK"/>
        <charset val="134"/>
      </rPr>
      <t>自然资源海洋气象等支出</t>
    </r>
  </si>
  <si>
    <r>
      <rPr>
        <b/>
        <sz val="10"/>
        <rFont val="Times New Roman"/>
        <family val="1"/>
      </rPr>
      <t xml:space="preserve">  </t>
    </r>
    <r>
      <rPr>
        <b/>
        <sz val="10"/>
        <rFont val="方正仿宋_GBK"/>
        <charset val="134"/>
      </rPr>
      <t>自然资源事务</t>
    </r>
  </si>
  <si>
    <r>
      <rPr>
        <sz val="10"/>
        <rFont val="Times New Roman"/>
        <family val="1"/>
      </rPr>
      <t xml:space="preserve">    </t>
    </r>
    <r>
      <rPr>
        <sz val="10"/>
        <rFont val="方正仿宋_GBK"/>
        <charset val="134"/>
      </rPr>
      <t>自然资源利用与保护</t>
    </r>
  </si>
  <si>
    <r>
      <rPr>
        <sz val="10"/>
        <rFont val="Times New Roman"/>
        <family val="1"/>
      </rPr>
      <t xml:space="preserve">    </t>
    </r>
    <r>
      <rPr>
        <sz val="10"/>
        <rFont val="方正仿宋_GBK"/>
        <charset val="134"/>
      </rPr>
      <t>其他自然资源事务支出</t>
    </r>
  </si>
  <si>
    <r>
      <rPr>
        <b/>
        <sz val="10"/>
        <rFont val="Times New Roman"/>
        <family val="1"/>
      </rPr>
      <t xml:space="preserve">  </t>
    </r>
    <r>
      <rPr>
        <b/>
        <sz val="10"/>
        <rFont val="方正仿宋_GBK"/>
        <charset val="134"/>
      </rPr>
      <t>气象事务</t>
    </r>
  </si>
  <si>
    <r>
      <rPr>
        <sz val="10"/>
        <rFont val="Times New Roman"/>
        <family val="1"/>
      </rPr>
      <t xml:space="preserve">    </t>
    </r>
    <r>
      <rPr>
        <sz val="10"/>
        <rFont val="方正仿宋_GBK"/>
        <charset val="134"/>
      </rPr>
      <t>气象服务</t>
    </r>
  </si>
  <si>
    <r>
      <rPr>
        <b/>
        <sz val="10"/>
        <rFont val="Times New Roman"/>
        <family val="1"/>
      </rPr>
      <t xml:space="preserve">  </t>
    </r>
    <r>
      <rPr>
        <b/>
        <sz val="10"/>
        <rFont val="方正仿宋_GBK"/>
        <charset val="134"/>
      </rPr>
      <t>其他自然资源海洋气象等支出</t>
    </r>
    <r>
      <rPr>
        <b/>
        <sz val="10"/>
        <rFont val="Times New Roman"/>
        <family val="1"/>
      </rPr>
      <t>(</t>
    </r>
    <r>
      <rPr>
        <b/>
        <sz val="10"/>
        <rFont val="方正仿宋_GBK"/>
        <charset val="134"/>
      </rPr>
      <t>款</t>
    </r>
    <r>
      <rPr>
        <b/>
        <sz val="10"/>
        <rFont val="Times New Roman"/>
        <family val="1"/>
      </rPr>
      <t>)</t>
    </r>
  </si>
  <si>
    <r>
      <rPr>
        <b/>
        <sz val="10"/>
        <rFont val="方正仿宋_GBK"/>
        <charset val="134"/>
      </rPr>
      <t>住房保障支出</t>
    </r>
  </si>
  <si>
    <r>
      <rPr>
        <b/>
        <sz val="10"/>
        <rFont val="Times New Roman"/>
        <family val="1"/>
      </rPr>
      <t xml:space="preserve">  </t>
    </r>
    <r>
      <rPr>
        <b/>
        <sz val="10"/>
        <rFont val="方正仿宋_GBK"/>
        <charset val="134"/>
      </rPr>
      <t>保障性安居工程支出</t>
    </r>
  </si>
  <si>
    <r>
      <rPr>
        <sz val="10"/>
        <rFont val="Times New Roman"/>
        <family val="1"/>
      </rPr>
      <t xml:space="preserve">    </t>
    </r>
    <r>
      <rPr>
        <sz val="10"/>
        <rFont val="方正仿宋_GBK"/>
        <charset val="134"/>
      </rPr>
      <t>廉租住房</t>
    </r>
  </si>
  <si>
    <r>
      <rPr>
        <sz val="10"/>
        <rFont val="Times New Roman"/>
        <family val="1"/>
      </rPr>
      <t xml:space="preserve">    </t>
    </r>
    <r>
      <rPr>
        <sz val="10"/>
        <rFont val="方正仿宋_GBK"/>
        <charset val="134"/>
      </rPr>
      <t>棚户区改造</t>
    </r>
  </si>
  <si>
    <r>
      <rPr>
        <sz val="10"/>
        <rFont val="Times New Roman"/>
        <family val="1"/>
      </rPr>
      <t xml:space="preserve">    </t>
    </r>
    <r>
      <rPr>
        <sz val="10"/>
        <rFont val="方正仿宋_GBK"/>
        <charset val="134"/>
      </rPr>
      <t>农村危房改造</t>
    </r>
  </si>
  <si>
    <r>
      <rPr>
        <sz val="10"/>
        <rFont val="Times New Roman"/>
        <family val="1"/>
      </rPr>
      <t xml:space="preserve">    </t>
    </r>
    <r>
      <rPr>
        <sz val="10"/>
        <rFont val="方正仿宋_GBK"/>
        <charset val="134"/>
      </rPr>
      <t>公共租赁住房</t>
    </r>
  </si>
  <si>
    <r>
      <rPr>
        <sz val="10"/>
        <rFont val="Times New Roman"/>
        <family val="1"/>
      </rPr>
      <t xml:space="preserve">    </t>
    </r>
    <r>
      <rPr>
        <sz val="10"/>
        <rFont val="方正仿宋_GBK"/>
        <charset val="134"/>
      </rPr>
      <t>保障性住房租金补贴</t>
    </r>
  </si>
  <si>
    <r>
      <rPr>
        <sz val="10"/>
        <rFont val="Times New Roman"/>
        <family val="1"/>
      </rPr>
      <t xml:space="preserve">    </t>
    </r>
    <r>
      <rPr>
        <sz val="10"/>
        <rFont val="方正仿宋_GBK"/>
        <charset val="134"/>
      </rPr>
      <t>老旧小区改造</t>
    </r>
  </si>
  <si>
    <r>
      <rPr>
        <sz val="10"/>
        <rFont val="Times New Roman"/>
        <family val="1"/>
      </rPr>
      <t xml:space="preserve">    </t>
    </r>
    <r>
      <rPr>
        <sz val="10"/>
        <rFont val="方正仿宋_GBK"/>
        <charset val="134"/>
      </rPr>
      <t>住房租赁市场发展</t>
    </r>
  </si>
  <si>
    <r>
      <rPr>
        <sz val="10"/>
        <rFont val="Times New Roman"/>
        <family val="1"/>
      </rPr>
      <t xml:space="preserve">    </t>
    </r>
    <r>
      <rPr>
        <sz val="10"/>
        <rFont val="方正仿宋_GBK"/>
        <charset val="134"/>
      </rPr>
      <t>保障性租赁住房</t>
    </r>
  </si>
  <si>
    <r>
      <rPr>
        <sz val="10"/>
        <rFont val="Times New Roman"/>
        <family val="1"/>
      </rPr>
      <t xml:space="preserve">    </t>
    </r>
    <r>
      <rPr>
        <sz val="10"/>
        <rFont val="方正仿宋_GBK"/>
        <charset val="134"/>
      </rPr>
      <t>其他保障性安居工程支出</t>
    </r>
  </si>
  <si>
    <r>
      <rPr>
        <b/>
        <sz val="10"/>
        <rFont val="Times New Roman"/>
        <family val="1"/>
      </rPr>
      <t xml:space="preserve">  </t>
    </r>
    <r>
      <rPr>
        <b/>
        <sz val="10"/>
        <rFont val="方正仿宋_GBK"/>
        <charset val="134"/>
      </rPr>
      <t>住房改革支出</t>
    </r>
  </si>
  <si>
    <r>
      <rPr>
        <sz val="10"/>
        <rFont val="Times New Roman"/>
        <family val="1"/>
      </rPr>
      <t xml:space="preserve">    </t>
    </r>
    <r>
      <rPr>
        <sz val="10"/>
        <rFont val="方正仿宋_GBK"/>
        <charset val="134"/>
      </rPr>
      <t>住房公积金</t>
    </r>
  </si>
  <si>
    <r>
      <rPr>
        <sz val="10"/>
        <rFont val="Times New Roman"/>
        <family val="1"/>
      </rPr>
      <t xml:space="preserve">    </t>
    </r>
    <r>
      <rPr>
        <sz val="10"/>
        <rFont val="方正仿宋_GBK"/>
        <charset val="134"/>
      </rPr>
      <t>购房补贴</t>
    </r>
  </si>
  <si>
    <r>
      <rPr>
        <b/>
        <sz val="10"/>
        <rFont val="Times New Roman"/>
        <family val="1"/>
      </rPr>
      <t xml:space="preserve">  </t>
    </r>
    <r>
      <rPr>
        <b/>
        <sz val="10"/>
        <rFont val="方正仿宋_GBK"/>
        <charset val="134"/>
      </rPr>
      <t>城乡社区住宅</t>
    </r>
  </si>
  <si>
    <r>
      <rPr>
        <sz val="10"/>
        <rFont val="Times New Roman"/>
        <family val="1"/>
      </rPr>
      <t xml:space="preserve">    </t>
    </r>
    <r>
      <rPr>
        <sz val="10"/>
        <rFont val="方正仿宋_GBK"/>
        <charset val="134"/>
      </rPr>
      <t>其他城乡社区住宅支出</t>
    </r>
  </si>
  <si>
    <r>
      <rPr>
        <b/>
        <sz val="10"/>
        <rFont val="方正仿宋_GBK"/>
        <charset val="134"/>
      </rPr>
      <t>粮油物资储备支出</t>
    </r>
  </si>
  <si>
    <r>
      <rPr>
        <b/>
        <sz val="10"/>
        <rFont val="Times New Roman"/>
        <family val="1"/>
      </rPr>
      <t xml:space="preserve">  </t>
    </r>
    <r>
      <rPr>
        <b/>
        <sz val="10"/>
        <rFont val="方正仿宋_GBK"/>
        <charset val="134"/>
      </rPr>
      <t>粮油物资事务</t>
    </r>
  </si>
  <si>
    <r>
      <rPr>
        <sz val="10"/>
        <rFont val="Times New Roman"/>
        <family val="1"/>
      </rPr>
      <t xml:space="preserve">    </t>
    </r>
    <r>
      <rPr>
        <sz val="10"/>
        <rFont val="方正仿宋_GBK"/>
        <charset val="134"/>
      </rPr>
      <t>其他粮油物资事务支出</t>
    </r>
  </si>
  <si>
    <r>
      <rPr>
        <b/>
        <sz val="10"/>
        <rFont val="Times New Roman"/>
        <family val="1"/>
      </rPr>
      <t xml:space="preserve">  </t>
    </r>
    <r>
      <rPr>
        <b/>
        <sz val="10"/>
        <rFont val="方正仿宋_GBK"/>
        <charset val="134"/>
      </rPr>
      <t>能源储备</t>
    </r>
  </si>
  <si>
    <r>
      <rPr>
        <b/>
        <sz val="10"/>
        <rFont val="Times New Roman"/>
        <family val="1"/>
      </rPr>
      <t xml:space="preserve">  </t>
    </r>
    <r>
      <rPr>
        <b/>
        <sz val="10"/>
        <rFont val="方正仿宋_GBK"/>
        <charset val="134"/>
      </rPr>
      <t>粮油储备</t>
    </r>
  </si>
  <si>
    <r>
      <rPr>
        <b/>
        <sz val="10"/>
        <rFont val="Times New Roman"/>
        <family val="1"/>
      </rPr>
      <t xml:space="preserve">  </t>
    </r>
    <r>
      <rPr>
        <b/>
        <sz val="10"/>
        <rFont val="方正仿宋_GBK"/>
        <charset val="134"/>
      </rPr>
      <t>重要商品储备</t>
    </r>
  </si>
  <si>
    <r>
      <rPr>
        <b/>
        <sz val="10"/>
        <rFont val="方正仿宋_GBK"/>
        <charset val="134"/>
      </rPr>
      <t>灾害防治及应急管理支出</t>
    </r>
  </si>
  <si>
    <r>
      <rPr>
        <b/>
        <sz val="10"/>
        <rFont val="Times New Roman"/>
        <family val="1"/>
      </rPr>
      <t xml:space="preserve">  </t>
    </r>
    <r>
      <rPr>
        <b/>
        <sz val="10"/>
        <rFont val="方正仿宋_GBK"/>
        <charset val="134"/>
      </rPr>
      <t>应急管理事务</t>
    </r>
  </si>
  <si>
    <r>
      <rPr>
        <sz val="10"/>
        <rFont val="Times New Roman"/>
        <family val="1"/>
      </rPr>
      <t xml:space="preserve">    </t>
    </r>
    <r>
      <rPr>
        <sz val="10"/>
        <rFont val="方正仿宋_GBK"/>
        <charset val="134"/>
      </rPr>
      <t>应急救援</t>
    </r>
  </si>
  <si>
    <r>
      <rPr>
        <sz val="10"/>
        <rFont val="Times New Roman"/>
        <family val="1"/>
      </rPr>
      <t xml:space="preserve">    </t>
    </r>
    <r>
      <rPr>
        <sz val="10"/>
        <rFont val="方正仿宋_GBK"/>
        <charset val="134"/>
      </rPr>
      <t>其他应急管理支出</t>
    </r>
  </si>
  <si>
    <r>
      <rPr>
        <b/>
        <sz val="10"/>
        <rFont val="Times New Roman"/>
        <family val="1"/>
      </rPr>
      <t xml:space="preserve">  </t>
    </r>
    <r>
      <rPr>
        <b/>
        <sz val="10"/>
        <rFont val="方正仿宋_GBK"/>
        <charset val="134"/>
      </rPr>
      <t>消防救援事务</t>
    </r>
  </si>
  <si>
    <r>
      <rPr>
        <sz val="10"/>
        <rFont val="Times New Roman"/>
        <family val="1"/>
      </rPr>
      <t xml:space="preserve">    </t>
    </r>
    <r>
      <rPr>
        <sz val="10"/>
        <rFont val="方正仿宋_GBK"/>
        <charset val="134"/>
      </rPr>
      <t>消防应急救援</t>
    </r>
  </si>
  <si>
    <r>
      <rPr>
        <b/>
        <sz val="10"/>
        <rFont val="Times New Roman"/>
        <family val="1"/>
      </rPr>
      <t xml:space="preserve">  </t>
    </r>
    <r>
      <rPr>
        <b/>
        <sz val="10"/>
        <rFont val="方正仿宋_GBK"/>
        <charset val="134"/>
      </rPr>
      <t>矿山安全</t>
    </r>
  </si>
  <si>
    <r>
      <rPr>
        <b/>
        <sz val="10"/>
        <rFont val="Times New Roman"/>
        <family val="1"/>
      </rPr>
      <t xml:space="preserve">  </t>
    </r>
    <r>
      <rPr>
        <b/>
        <sz val="10"/>
        <rFont val="方正仿宋_GBK"/>
        <charset val="134"/>
      </rPr>
      <t>地震事务</t>
    </r>
  </si>
  <si>
    <r>
      <rPr>
        <b/>
        <sz val="10"/>
        <rFont val="Times New Roman"/>
        <family val="1"/>
      </rPr>
      <t xml:space="preserve">  </t>
    </r>
    <r>
      <rPr>
        <b/>
        <sz val="10"/>
        <rFont val="方正仿宋_GBK"/>
        <charset val="134"/>
      </rPr>
      <t>自然灾害防治</t>
    </r>
  </si>
  <si>
    <r>
      <rPr>
        <sz val="10"/>
        <rFont val="Times New Roman"/>
        <family val="1"/>
      </rPr>
      <t xml:space="preserve">    </t>
    </r>
    <r>
      <rPr>
        <sz val="10"/>
        <rFont val="方正仿宋_GBK"/>
        <charset val="134"/>
      </rPr>
      <t>地质灾害防治</t>
    </r>
  </si>
  <si>
    <r>
      <rPr>
        <b/>
        <sz val="10"/>
        <rFont val="Times New Roman"/>
        <family val="1"/>
      </rPr>
      <t xml:space="preserve">  </t>
    </r>
    <r>
      <rPr>
        <b/>
        <sz val="10"/>
        <rFont val="方正仿宋_GBK"/>
        <charset val="134"/>
      </rPr>
      <t>自然灾害救灾及恢复重建支出</t>
    </r>
  </si>
  <si>
    <r>
      <rPr>
        <sz val="10"/>
        <rFont val="Times New Roman"/>
        <family val="1"/>
      </rPr>
      <t xml:space="preserve">    </t>
    </r>
    <r>
      <rPr>
        <sz val="10"/>
        <rFont val="方正仿宋_GBK"/>
        <charset val="134"/>
      </rPr>
      <t>其他自然灾害救灾及恢复重建支出</t>
    </r>
  </si>
  <si>
    <r>
      <rPr>
        <b/>
        <sz val="10"/>
        <rFont val="Times New Roman"/>
        <family val="1"/>
      </rPr>
      <t xml:space="preserve">  </t>
    </r>
    <r>
      <rPr>
        <b/>
        <sz val="10"/>
        <rFont val="方正仿宋_GBK"/>
        <charset val="134"/>
      </rPr>
      <t>其他灾害防治及应急管理支出</t>
    </r>
    <r>
      <rPr>
        <b/>
        <sz val="10"/>
        <rFont val="Times New Roman"/>
        <family val="1"/>
      </rPr>
      <t>(</t>
    </r>
    <r>
      <rPr>
        <b/>
        <sz val="10"/>
        <rFont val="方正仿宋_GBK"/>
        <charset val="134"/>
      </rPr>
      <t>款</t>
    </r>
    <r>
      <rPr>
        <b/>
        <sz val="10"/>
        <rFont val="Times New Roman"/>
        <family val="1"/>
      </rPr>
      <t>)</t>
    </r>
  </si>
  <si>
    <r>
      <rPr>
        <sz val="10"/>
        <rFont val="Times New Roman"/>
        <family val="1"/>
      </rPr>
      <t xml:space="preserve">    </t>
    </r>
    <r>
      <rPr>
        <sz val="10"/>
        <rFont val="方正仿宋_GBK"/>
        <charset val="134"/>
      </rPr>
      <t>其他灾害防治及应急管理支出</t>
    </r>
    <r>
      <rPr>
        <sz val="10"/>
        <rFont val="Times New Roman"/>
        <family val="1"/>
      </rPr>
      <t>(</t>
    </r>
    <r>
      <rPr>
        <sz val="10"/>
        <rFont val="方正仿宋_GBK"/>
        <charset val="134"/>
      </rPr>
      <t>项</t>
    </r>
    <r>
      <rPr>
        <sz val="10"/>
        <rFont val="Times New Roman"/>
        <family val="1"/>
      </rPr>
      <t>)</t>
    </r>
  </si>
  <si>
    <r>
      <rPr>
        <b/>
        <sz val="10"/>
        <rFont val="方正仿宋_GBK"/>
        <charset val="134"/>
      </rPr>
      <t>其他支出</t>
    </r>
    <r>
      <rPr>
        <b/>
        <sz val="10"/>
        <rFont val="Times New Roman"/>
        <family val="1"/>
      </rPr>
      <t>(</t>
    </r>
    <r>
      <rPr>
        <b/>
        <sz val="10"/>
        <rFont val="方正仿宋_GBK"/>
        <charset val="134"/>
      </rPr>
      <t>类</t>
    </r>
    <r>
      <rPr>
        <b/>
        <sz val="10"/>
        <rFont val="Times New Roman"/>
        <family val="1"/>
      </rPr>
      <t>)</t>
    </r>
  </si>
  <si>
    <r>
      <rPr>
        <b/>
        <sz val="10"/>
        <rFont val="Times New Roman"/>
        <family val="1"/>
      </rPr>
      <t xml:space="preserve">  </t>
    </r>
    <r>
      <rPr>
        <b/>
        <sz val="10"/>
        <rFont val="方正仿宋_GBK"/>
        <charset val="134"/>
      </rPr>
      <t>其他支出</t>
    </r>
    <r>
      <rPr>
        <b/>
        <sz val="10"/>
        <rFont val="Times New Roman"/>
        <family val="1"/>
      </rPr>
      <t>(</t>
    </r>
    <r>
      <rPr>
        <b/>
        <sz val="10"/>
        <rFont val="方正仿宋_GBK"/>
        <charset val="134"/>
      </rPr>
      <t>款</t>
    </r>
    <r>
      <rPr>
        <b/>
        <sz val="10"/>
        <rFont val="Times New Roman"/>
        <family val="1"/>
      </rPr>
      <t>)</t>
    </r>
  </si>
  <si>
    <r>
      <rPr>
        <b/>
        <sz val="10"/>
        <rFont val="方正仿宋_GBK"/>
        <charset val="134"/>
      </rPr>
      <t>债务付息支出</t>
    </r>
  </si>
  <si>
    <r>
      <rPr>
        <b/>
        <sz val="10"/>
        <rFont val="Times New Roman"/>
        <family val="1"/>
      </rPr>
      <t xml:space="preserve">  </t>
    </r>
    <r>
      <rPr>
        <b/>
        <sz val="10"/>
        <rFont val="方正仿宋_GBK"/>
        <charset val="134"/>
      </rPr>
      <t>中央政府国内债务付息支出</t>
    </r>
    <r>
      <rPr>
        <b/>
        <sz val="10"/>
        <rFont val="Times New Roman"/>
        <family val="1"/>
      </rPr>
      <t>(</t>
    </r>
    <r>
      <rPr>
        <b/>
        <sz val="10"/>
        <rFont val="方正仿宋_GBK"/>
        <charset val="134"/>
      </rPr>
      <t>款</t>
    </r>
    <r>
      <rPr>
        <b/>
        <sz val="10"/>
        <rFont val="Times New Roman"/>
        <family val="1"/>
      </rPr>
      <t>)</t>
    </r>
  </si>
  <si>
    <r>
      <rPr>
        <b/>
        <sz val="10"/>
        <rFont val="Times New Roman"/>
        <family val="1"/>
      </rPr>
      <t xml:space="preserve">  </t>
    </r>
    <r>
      <rPr>
        <b/>
        <sz val="10"/>
        <rFont val="方正仿宋_GBK"/>
        <charset val="134"/>
      </rPr>
      <t>中央政府国外债务付息支出</t>
    </r>
  </si>
  <si>
    <r>
      <rPr>
        <b/>
        <sz val="10"/>
        <rFont val="Times New Roman"/>
        <family val="1"/>
      </rPr>
      <t xml:space="preserve">  </t>
    </r>
    <r>
      <rPr>
        <b/>
        <sz val="10"/>
        <rFont val="方正仿宋_GBK"/>
        <charset val="134"/>
      </rPr>
      <t>地方政府一般债务付息支出</t>
    </r>
  </si>
  <si>
    <r>
      <rPr>
        <sz val="10"/>
        <rFont val="Times New Roman"/>
        <family val="1"/>
      </rPr>
      <t xml:space="preserve">    </t>
    </r>
    <r>
      <rPr>
        <sz val="10"/>
        <rFont val="方正仿宋_GBK"/>
        <charset val="134"/>
      </rPr>
      <t>地方政府一般债券付息支出</t>
    </r>
  </si>
  <si>
    <r>
      <rPr>
        <b/>
        <sz val="10"/>
        <rFont val="方正仿宋_GBK"/>
        <charset val="134"/>
      </rPr>
      <t>债务发行费用支出</t>
    </r>
  </si>
  <si>
    <r>
      <rPr>
        <b/>
        <sz val="10"/>
        <rFont val="Times New Roman"/>
        <family val="1"/>
      </rPr>
      <t xml:space="preserve">  </t>
    </r>
    <r>
      <rPr>
        <b/>
        <sz val="10"/>
        <rFont val="方正仿宋_GBK"/>
        <charset val="134"/>
      </rPr>
      <t>中央政府国内债务发行费用支出</t>
    </r>
    <r>
      <rPr>
        <b/>
        <sz val="10"/>
        <rFont val="Times New Roman"/>
        <family val="1"/>
      </rPr>
      <t>(</t>
    </r>
    <r>
      <rPr>
        <b/>
        <sz val="10"/>
        <rFont val="方正仿宋_GBK"/>
        <charset val="134"/>
      </rPr>
      <t>款</t>
    </r>
    <r>
      <rPr>
        <b/>
        <sz val="10"/>
        <rFont val="Times New Roman"/>
        <family val="1"/>
      </rPr>
      <t>)</t>
    </r>
  </si>
  <si>
    <r>
      <rPr>
        <b/>
        <sz val="10"/>
        <rFont val="Times New Roman"/>
        <family val="1"/>
      </rPr>
      <t xml:space="preserve">  </t>
    </r>
    <r>
      <rPr>
        <b/>
        <sz val="10"/>
        <rFont val="方正仿宋_GBK"/>
        <charset val="134"/>
      </rPr>
      <t>中央政府国外债务发行费用支出</t>
    </r>
    <r>
      <rPr>
        <b/>
        <sz val="10"/>
        <rFont val="Times New Roman"/>
        <family val="1"/>
      </rPr>
      <t>(</t>
    </r>
    <r>
      <rPr>
        <b/>
        <sz val="10"/>
        <rFont val="方正仿宋_GBK"/>
        <charset val="134"/>
      </rPr>
      <t>款</t>
    </r>
    <r>
      <rPr>
        <b/>
        <sz val="10"/>
        <rFont val="Times New Roman"/>
        <family val="1"/>
      </rPr>
      <t>)</t>
    </r>
  </si>
  <si>
    <r>
      <rPr>
        <b/>
        <sz val="10"/>
        <rFont val="Times New Roman"/>
        <family val="1"/>
      </rPr>
      <t xml:space="preserve">  </t>
    </r>
    <r>
      <rPr>
        <b/>
        <sz val="10"/>
        <rFont val="方正仿宋_GBK"/>
        <charset val="134"/>
      </rPr>
      <t>地方政府一般债务发行费用支出</t>
    </r>
    <r>
      <rPr>
        <b/>
        <sz val="10"/>
        <rFont val="Times New Roman"/>
        <family val="1"/>
      </rPr>
      <t>(</t>
    </r>
    <r>
      <rPr>
        <b/>
        <sz val="10"/>
        <rFont val="方正仿宋_GBK"/>
        <charset val="134"/>
      </rPr>
      <t>款</t>
    </r>
    <r>
      <rPr>
        <b/>
        <sz val="10"/>
        <rFont val="Times New Roman"/>
        <family val="1"/>
      </rPr>
      <t>)</t>
    </r>
  </si>
  <si>
    <r>
      <rPr>
        <sz val="10"/>
        <rFont val="Times New Roman"/>
        <family val="1"/>
      </rPr>
      <t xml:space="preserve">    </t>
    </r>
    <r>
      <rPr>
        <sz val="10"/>
        <rFont val="方正仿宋_GBK"/>
        <charset val="134"/>
      </rPr>
      <t>地方政府一般债务发行费用支出</t>
    </r>
    <r>
      <rPr>
        <sz val="10"/>
        <rFont val="Times New Roman"/>
        <family val="1"/>
      </rPr>
      <t>(</t>
    </r>
    <r>
      <rPr>
        <sz val="10"/>
        <rFont val="方正仿宋_GBK"/>
        <charset val="134"/>
      </rPr>
      <t>项</t>
    </r>
    <r>
      <rPr>
        <sz val="10"/>
        <rFont val="Times New Roman"/>
        <family val="1"/>
      </rPr>
      <t>)</t>
    </r>
  </si>
  <si>
    <t>2024年沙坪坝区一般公共预算(基本)经济分类支出决算表</t>
  </si>
  <si>
    <r>
      <rPr>
        <sz val="11"/>
        <rFont val="方正仿宋_GBK"/>
        <charset val="134"/>
      </rPr>
      <t>单位</t>
    </r>
    <r>
      <rPr>
        <sz val="11"/>
        <rFont val="Times New Roman"/>
        <family val="1"/>
      </rPr>
      <t>:</t>
    </r>
    <r>
      <rPr>
        <sz val="11"/>
        <rFont val="方正仿宋_GBK"/>
        <charset val="134"/>
      </rPr>
      <t>万元</t>
    </r>
  </si>
  <si>
    <r>
      <rPr>
        <sz val="11"/>
        <rFont val="方正黑体_GBK"/>
        <charset val="134"/>
      </rPr>
      <t>科目编码</t>
    </r>
  </si>
  <si>
    <r>
      <rPr>
        <sz val="11"/>
        <rFont val="方正黑体_GBK"/>
        <charset val="134"/>
      </rPr>
      <t>科目名称</t>
    </r>
  </si>
  <si>
    <r>
      <rPr>
        <sz val="11"/>
        <rFont val="方正黑体_GBK"/>
        <charset val="134"/>
      </rPr>
      <t>一般公共预算支出</t>
    </r>
  </si>
  <si>
    <r>
      <rPr>
        <sz val="11"/>
        <rFont val="方正黑体_GBK"/>
        <charset val="134"/>
      </rPr>
      <t>其中：基本支出</t>
    </r>
  </si>
  <si>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</si>
  <si>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</si>
  <si>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</si>
  <si>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</si>
  <si>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</si>
  <si>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</si>
  <si>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</si>
  <si>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</si>
  <si>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</si>
  <si>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</si>
  <si>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</si>
  <si>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</si>
  <si>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</si>
  <si>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</si>
  <si>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</si>
  <si>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</si>
  <si>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</si>
  <si>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</si>
  <si>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</si>
  <si>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</si>
  <si>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</si>
  <si>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</si>
  <si>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</si>
  <si>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</si>
  <si>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</si>
  <si>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</si>
  <si>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</si>
  <si>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</si>
  <si>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对事业单位资本性补助</t>
  </si>
  <si>
    <t xml:space="preserve">  资本性支出</t>
  </si>
  <si>
    <t xml:space="preserve">  资本性支出(基本建设)</t>
  </si>
  <si>
    <t>对企业补助</t>
  </si>
  <si>
    <t xml:space="preserve">  费用补贴</t>
  </si>
  <si>
    <t xml:space="preserve">  其他对企业补助</t>
  </si>
  <si>
    <t>对企业资本性支出</t>
  </si>
  <si>
    <t xml:space="preserve">  资本金注入</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</si>
  <si>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</si>
  <si>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</si>
  <si>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</si>
  <si>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</si>
  <si>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</si>
  <si>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</si>
  <si>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</si>
  <si>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</si>
  <si>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</si>
  <si>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债务利息及费用支出</t>
  </si>
  <si>
    <t xml:space="preserve">  国内债务付息</t>
  </si>
  <si>
    <t xml:space="preserve">  国内债务发行费用</t>
  </si>
  <si>
    <t xml:space="preserve">  其他支出</t>
  </si>
  <si>
    <r>
      <rPr>
        <sz val="18"/>
        <rFont val="Times New Roman"/>
        <family val="1"/>
      </rPr>
      <t>2024</t>
    </r>
    <r>
      <rPr>
        <sz val="18"/>
        <rFont val="方正小标宋_GBK"/>
        <charset val="134"/>
      </rPr>
      <t>年沙坪坝区政府性基金预算收支决算表</t>
    </r>
  </si>
  <si>
    <t>一、政府性基金预算收入</t>
  </si>
  <si>
    <t>—</t>
  </si>
  <si>
    <t>一、政府性基金预算支出</t>
  </si>
  <si>
    <t>二、转移性支出小计</t>
  </si>
  <si>
    <t>调出资金</t>
  </si>
  <si>
    <t>2024年度沙坪坝区政府性基金预算支出决算功能分类表</t>
  </si>
  <si>
    <r>
      <rPr>
        <sz val="10"/>
        <rFont val="宋体"/>
        <charset val="134"/>
      </rPr>
      <t>单位</t>
    </r>
    <r>
      <rPr>
        <sz val="10"/>
        <rFont val="Times New Roman"/>
        <family val="1"/>
      </rPr>
      <t>:</t>
    </r>
    <r>
      <rPr>
        <sz val="10"/>
        <rFont val="宋体"/>
        <charset val="134"/>
      </rPr>
      <t>万元</t>
    </r>
  </si>
  <si>
    <t>科目编码</t>
  </si>
  <si>
    <t xml:space="preserve">  国有土地使用权出让收入安排的支出</t>
  </si>
  <si>
    <t xml:space="preserve">    征地和拆迁补偿支出</t>
  </si>
  <si>
    <t xml:space="preserve">    城市建设支出</t>
  </si>
  <si>
    <t xml:space="preserve">    农村基础设施建设支出</t>
  </si>
  <si>
    <t xml:space="preserve">    其他国有土地使用权出让收入安排的支出</t>
  </si>
  <si>
    <t xml:space="preserve">  城市基础设施配套费安排的支出</t>
  </si>
  <si>
    <t xml:space="preserve">    城市公共设施</t>
  </si>
  <si>
    <t xml:space="preserve">    其他城市基础设施配套费安排的支出</t>
  </si>
  <si>
    <t xml:space="preserve">  三峡水库库区基金支出</t>
  </si>
  <si>
    <t xml:space="preserve">    解决移民遗留问题</t>
  </si>
  <si>
    <t xml:space="preserve">    其他三峡水库库区基金支出</t>
  </si>
  <si>
    <t xml:space="preserve">  国家重大水利工程建设基金安排的支出</t>
  </si>
  <si>
    <t xml:space="preserve">    三峡后续工作</t>
  </si>
  <si>
    <t xml:space="preserve">  大中型水库移民后期扶持基金支出</t>
  </si>
  <si>
    <t xml:space="preserve">    移民补助</t>
  </si>
  <si>
    <t xml:space="preserve">  超长期特别国债安排的支出</t>
  </si>
  <si>
    <t xml:space="preserve">    其他交通运输支出</t>
  </si>
  <si>
    <t xml:space="preserve">    制造业</t>
  </si>
  <si>
    <t xml:space="preserve">  其他政府性基金及对应专项债务收入安排的支出</t>
  </si>
  <si>
    <t xml:space="preserve">    其他地方自行试点项目收益专项债券收入安排的支出  </t>
  </si>
  <si>
    <t xml:space="preserve">    其他政府性基金债务收入安排的支出  </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</si>
  <si>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</si>
  <si>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</si>
  <si>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</si>
  <si>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</si>
  <si>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</si>
  <si>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用于其他社会公益事业的彩票公益金支出</t>
  </si>
  <si>
    <t xml:space="preserve">  超长期特别国债安排的其他支出</t>
  </si>
  <si>
    <t xml:space="preserve">    其他支出</t>
  </si>
  <si>
    <t xml:space="preserve">  地方政府专项债务付息支出</t>
  </si>
  <si>
    <t xml:space="preserve">    国有土地使用权出让金债务付息支出</t>
  </si>
  <si>
    <t xml:space="preserve">    土地储备专项债券付息支出</t>
  </si>
  <si>
    <t xml:space="preserve">    棚户区改造专项债券付息支出</t>
  </si>
  <si>
    <t xml:space="preserve">    其他地方自行试点项目收益专项债券付息支出</t>
  </si>
  <si>
    <t xml:space="preserve">  地方政府专项债务发行费用支出</t>
  </si>
  <si>
    <t xml:space="preserve">    国有土地使用权出让金债务发行费用支出</t>
  </si>
  <si>
    <t xml:space="preserve">    土地储备专项债券发行费用支出</t>
  </si>
  <si>
    <t xml:space="preserve">    其他地方自行试点项目收益专项债券发行费用支出</t>
  </si>
  <si>
    <r>
      <rPr>
        <sz val="18"/>
        <rFont val="Times New Roman"/>
        <family val="1"/>
      </rPr>
      <t>2024</t>
    </r>
    <r>
      <rPr>
        <sz val="18"/>
        <rFont val="方正小标宋_GBK"/>
        <charset val="134"/>
      </rPr>
      <t>年沙坪坝区国有资本经营预算收支决算表</t>
    </r>
  </si>
  <si>
    <t>一、国有资本经营预算收入</t>
  </si>
  <si>
    <t>一、国有资本经营预算支出</t>
  </si>
  <si>
    <t>其他国有资本经营预算企业利润收入</t>
  </si>
  <si>
    <t>其他国有资本经营预算企业股利、股息收入</t>
  </si>
  <si>
    <t xml:space="preserve"> 国有股权、股份清算收入</t>
  </si>
  <si>
    <t>其他国有资本经营预算收入</t>
  </si>
  <si>
    <r>
      <rPr>
        <sz val="18"/>
        <rFont val="Times New Roman"/>
        <family val="1"/>
      </rPr>
      <t>2024</t>
    </r>
    <r>
      <rPr>
        <sz val="18"/>
        <rFont val="方正小标宋_GBK"/>
        <charset val="134"/>
      </rPr>
      <t>年沙坪坝区社会保险基金预算收支决算表</t>
    </r>
  </si>
  <si>
    <t>一、社会保险基金预算收入</t>
  </si>
  <si>
    <t>一、社会保险基金预算支出</t>
  </si>
  <si>
    <t>此表无数据</t>
  </si>
  <si>
    <r>
      <rPr>
        <sz val="18"/>
        <color indexed="8"/>
        <rFont val="Times New Roman"/>
        <family val="1"/>
      </rPr>
      <t>2024</t>
    </r>
    <r>
      <rPr>
        <sz val="18"/>
        <color indexed="8"/>
        <rFont val="方正小标宋_GBK"/>
        <charset val="134"/>
      </rPr>
      <t>年沙坪坝区</t>
    </r>
    <r>
      <rPr>
        <sz val="18"/>
        <color indexed="8"/>
        <rFont val="Times New Roman"/>
        <family val="1"/>
      </rPr>
      <t>“</t>
    </r>
    <r>
      <rPr>
        <sz val="18"/>
        <color indexed="8"/>
        <rFont val="方正小标宋_GBK"/>
        <charset val="134"/>
      </rPr>
      <t>三公经费</t>
    </r>
    <r>
      <rPr>
        <sz val="18"/>
        <color indexed="8"/>
        <rFont val="Times New Roman"/>
        <family val="1"/>
      </rPr>
      <t>”</t>
    </r>
    <r>
      <rPr>
        <sz val="18"/>
        <color indexed="8"/>
        <rFont val="方正小标宋_GBK"/>
        <charset val="134"/>
      </rPr>
      <t>决算表</t>
    </r>
  </si>
  <si>
    <t>同比增幅%</t>
  </si>
  <si>
    <r>
      <rPr>
        <b/>
        <sz val="11"/>
        <color indexed="8"/>
        <rFont val="Times New Roman"/>
        <family val="1"/>
      </rPr>
      <t xml:space="preserve">  </t>
    </r>
    <r>
      <rPr>
        <b/>
        <sz val="11"/>
        <color indexed="8"/>
        <rFont val="方正仿宋_GBK"/>
        <charset val="134"/>
      </rPr>
      <t>一、支出合计</t>
    </r>
  </si>
  <si>
    <t>（一）因公出国（境）费</t>
  </si>
  <si>
    <t>（二）公务用车购置及运行维护费</t>
  </si>
  <si>
    <r>
      <rPr>
        <sz val="11"/>
        <color indexed="8"/>
        <rFont val="Times New Roman"/>
        <family val="1"/>
      </rPr>
      <t xml:space="preserve">      1.</t>
    </r>
    <r>
      <rPr>
        <sz val="11"/>
        <color indexed="8"/>
        <rFont val="方正仿宋_GBK"/>
        <charset val="134"/>
      </rPr>
      <t>公务用车购置费</t>
    </r>
  </si>
  <si>
    <r>
      <rPr>
        <sz val="11"/>
        <color indexed="8"/>
        <rFont val="Times New Roman"/>
        <family val="1"/>
      </rPr>
      <t xml:space="preserve">      2.</t>
    </r>
    <r>
      <rPr>
        <sz val="11"/>
        <color indexed="8"/>
        <rFont val="方正仿宋_GBK"/>
        <charset val="134"/>
      </rPr>
      <t>公务用车运行维护费</t>
    </r>
  </si>
  <si>
    <t>（三）公务接待费</t>
  </si>
  <si>
    <r>
      <rPr>
        <sz val="11"/>
        <color indexed="8"/>
        <rFont val="Times New Roman"/>
        <family val="1"/>
      </rPr>
      <t xml:space="preserve">      </t>
    </r>
    <r>
      <rPr>
        <sz val="11"/>
        <color indexed="8"/>
        <rFont val="Times New Roman"/>
        <family val="1"/>
      </rPr>
      <t>1.</t>
    </r>
    <r>
      <rPr>
        <sz val="11"/>
        <color indexed="8"/>
        <rFont val="方正仿宋_GBK"/>
        <charset val="134"/>
      </rPr>
      <t>国内接待费</t>
    </r>
  </si>
  <si>
    <r>
      <rPr>
        <sz val="11"/>
        <color indexed="8"/>
        <rFont val="Times New Roman"/>
        <family val="1"/>
      </rPr>
      <t xml:space="preserve">                </t>
    </r>
    <r>
      <rPr>
        <sz val="11"/>
        <color indexed="8"/>
        <rFont val="方正仿宋_GBK"/>
        <charset val="134"/>
      </rPr>
      <t>其中：外事接待费</t>
    </r>
  </si>
  <si>
    <r>
      <rPr>
        <sz val="11"/>
        <color indexed="8"/>
        <rFont val="Times New Roman"/>
        <family val="1"/>
      </rPr>
      <t xml:space="preserve">      2.</t>
    </r>
    <r>
      <rPr>
        <sz val="11"/>
        <color indexed="8"/>
        <rFont val="方正仿宋_GBK"/>
        <charset val="134"/>
      </rPr>
      <t>国（境）外接待费</t>
    </r>
  </si>
  <si>
    <r>
      <rPr>
        <sz val="18"/>
        <rFont val="Times New Roman"/>
        <family val="1"/>
      </rPr>
      <t>2024</t>
    </r>
    <r>
      <rPr>
        <sz val="18"/>
        <rFont val="方正小标宋_GBK"/>
        <charset val="134"/>
      </rPr>
      <t>年沙坪坝区财政收支决算总表（区级）</t>
    </r>
  </si>
  <si>
    <t>（四）上年结余</t>
  </si>
  <si>
    <t>（四）补助下级支出</t>
  </si>
  <si>
    <t>一般公共预算补助下级支出</t>
  </si>
  <si>
    <t>政府性基金预算补助下级支出</t>
  </si>
  <si>
    <t>国有资本经营预算补助下级支出</t>
  </si>
  <si>
    <t>（五）下级上解收入</t>
  </si>
  <si>
    <t>（五）调出资金</t>
  </si>
  <si>
    <t>一般公共预算下级上解收入</t>
  </si>
  <si>
    <t>政府性基金预算下级上解收入</t>
  </si>
  <si>
    <t>国有资本经营预算下级上解收入</t>
  </si>
  <si>
    <t>（六）调入资金</t>
  </si>
  <si>
    <t>（六）年终结余</t>
  </si>
  <si>
    <t>（七）区域间转移性收入</t>
  </si>
  <si>
    <t>注：上年结余因口径原因已做调整</t>
  </si>
  <si>
    <r>
      <rPr>
        <sz val="18"/>
        <rFont val="Times New Roman"/>
        <family val="1"/>
      </rPr>
      <t>2024</t>
    </r>
    <r>
      <rPr>
        <sz val="18"/>
        <rFont val="方正小标宋_GBK"/>
        <charset val="134"/>
      </rPr>
      <t>年沙坪坝区一般公共预算收支决算表（区级）</t>
    </r>
  </si>
  <si>
    <r>
      <rPr>
        <sz val="18"/>
        <rFont val="Times New Roman"/>
        <family val="1"/>
      </rPr>
      <t>2024</t>
    </r>
    <r>
      <rPr>
        <sz val="18"/>
        <rFont val="方正小标宋_GBK"/>
        <charset val="134"/>
      </rPr>
      <t>年沙坪坝区一般公共预算功能分类支出决算表（区本级）</t>
    </r>
  </si>
  <si>
    <r>
      <rPr>
        <sz val="11"/>
        <rFont val="方正仿宋_GBK"/>
        <charset val="134"/>
      </rPr>
      <t>单位：万元</t>
    </r>
  </si>
  <si>
    <r>
      <rPr>
        <sz val="11"/>
        <rFont val="方正黑体_GBK"/>
        <charset val="134"/>
      </rPr>
      <t>决算数</t>
    </r>
  </si>
  <si>
    <r>
      <rPr>
        <b/>
        <sz val="10"/>
        <color rgb="FF000000"/>
        <rFont val="方正仿宋_GBK"/>
        <charset val="134"/>
      </rPr>
      <t>一般公共预算支出合计</t>
    </r>
  </si>
  <si>
    <r>
      <rPr>
        <b/>
        <sz val="10"/>
        <color rgb="FF000000"/>
        <rFont val="Times New Roman"/>
        <family val="1"/>
      </rPr>
      <t xml:space="preserve">  </t>
    </r>
    <r>
      <rPr>
        <b/>
        <sz val="10"/>
        <color rgb="FF000000"/>
        <rFont val="方正仿宋_GBK"/>
        <charset val="134"/>
      </rPr>
      <t>一般公共服务支出</t>
    </r>
  </si>
  <si>
    <r>
      <rPr>
        <b/>
        <sz val="10"/>
        <color rgb="FF000000"/>
        <rFont val="Times New Roman"/>
        <family val="1"/>
      </rPr>
      <t xml:space="preserve">    </t>
    </r>
    <r>
      <rPr>
        <b/>
        <sz val="10"/>
        <color rgb="FF000000"/>
        <rFont val="方正仿宋_GBK"/>
        <charset val="134"/>
      </rPr>
      <t>人大事务</t>
    </r>
  </si>
  <si>
    <r>
      <rPr>
        <sz val="10"/>
        <color rgb="FF000000"/>
        <rFont val="Times New Roman"/>
        <family val="1"/>
      </rPr>
      <t xml:space="preserve">      </t>
    </r>
    <r>
      <rPr>
        <sz val="10"/>
        <color rgb="FF000000"/>
        <rFont val="方正仿宋_GBK"/>
        <charset val="134"/>
      </rPr>
      <t>行政运行</t>
    </r>
  </si>
  <si>
    <r>
      <rPr>
        <sz val="10"/>
        <color rgb="FF000000"/>
        <rFont val="Times New Roman"/>
        <family val="1"/>
      </rPr>
      <t xml:space="preserve">      </t>
    </r>
    <r>
      <rPr>
        <sz val="10"/>
        <color rgb="FF000000"/>
        <rFont val="方正仿宋_GBK"/>
        <charset val="134"/>
      </rPr>
      <t>一般行政管理事务</t>
    </r>
  </si>
  <si>
    <r>
      <rPr>
        <sz val="10"/>
        <color rgb="FF000000"/>
        <rFont val="Times New Roman"/>
        <family val="1"/>
      </rPr>
      <t xml:space="preserve">      </t>
    </r>
    <r>
      <rPr>
        <sz val="10"/>
        <color rgb="FF000000"/>
        <rFont val="方正仿宋_GBK"/>
        <charset val="134"/>
      </rPr>
      <t>人大会议</t>
    </r>
  </si>
  <si>
    <r>
      <rPr>
        <sz val="10"/>
        <color rgb="FF000000"/>
        <rFont val="Times New Roman"/>
        <family val="1"/>
      </rPr>
      <t xml:space="preserve">      </t>
    </r>
    <r>
      <rPr>
        <sz val="10"/>
        <color rgb="FF000000"/>
        <rFont val="方正仿宋_GBK"/>
        <charset val="134"/>
      </rPr>
      <t>代表工作</t>
    </r>
  </si>
  <si>
    <r>
      <rPr>
        <sz val="10"/>
        <color rgb="FF000000"/>
        <rFont val="Times New Roman"/>
        <family val="1"/>
      </rPr>
      <t xml:space="preserve">      </t>
    </r>
    <r>
      <rPr>
        <sz val="10"/>
        <color rgb="FF000000"/>
        <rFont val="方正仿宋_GBK"/>
        <charset val="134"/>
      </rPr>
      <t>事业运行</t>
    </r>
  </si>
  <si>
    <r>
      <rPr>
        <b/>
        <sz val="10"/>
        <color rgb="FF000000"/>
        <rFont val="Times New Roman"/>
        <family val="1"/>
      </rPr>
      <t xml:space="preserve">    </t>
    </r>
    <r>
      <rPr>
        <b/>
        <sz val="10"/>
        <color rgb="FF000000"/>
        <rFont val="方正仿宋_GBK"/>
        <charset val="134"/>
      </rPr>
      <t>政协事务</t>
    </r>
  </si>
  <si>
    <r>
      <rPr>
        <sz val="10"/>
        <color rgb="FF000000"/>
        <rFont val="Times New Roman"/>
        <family val="1"/>
      </rPr>
      <t xml:space="preserve">      </t>
    </r>
    <r>
      <rPr>
        <sz val="10"/>
        <color rgb="FF000000"/>
        <rFont val="方正仿宋_GBK"/>
        <charset val="134"/>
      </rPr>
      <t>政协会议</t>
    </r>
  </si>
  <si>
    <r>
      <rPr>
        <sz val="10"/>
        <color rgb="FF000000"/>
        <rFont val="Times New Roman"/>
        <family val="1"/>
      </rPr>
      <t xml:space="preserve">      </t>
    </r>
    <r>
      <rPr>
        <sz val="10"/>
        <color rgb="FF000000"/>
        <rFont val="方正仿宋_GBK"/>
        <charset val="134"/>
      </rPr>
      <t>委员视察</t>
    </r>
  </si>
  <si>
    <r>
      <rPr>
        <b/>
        <sz val="10"/>
        <color rgb="FF000000"/>
        <rFont val="Times New Roman"/>
        <family val="1"/>
      </rPr>
      <t xml:space="preserve">    </t>
    </r>
    <r>
      <rPr>
        <b/>
        <sz val="10"/>
        <color rgb="FF000000"/>
        <rFont val="方正仿宋_GBK"/>
        <charset val="134"/>
      </rPr>
      <t>政府办公厅</t>
    </r>
    <r>
      <rPr>
        <b/>
        <sz val="10"/>
        <color rgb="FF000000"/>
        <rFont val="Times New Roman"/>
        <family val="1"/>
      </rPr>
      <t>(</t>
    </r>
    <r>
      <rPr>
        <b/>
        <sz val="10"/>
        <color rgb="FF000000"/>
        <rFont val="方正仿宋_GBK"/>
        <charset val="134"/>
      </rPr>
      <t>室</t>
    </r>
    <r>
      <rPr>
        <b/>
        <sz val="10"/>
        <color rgb="FF000000"/>
        <rFont val="Times New Roman"/>
        <family val="1"/>
      </rPr>
      <t>)</t>
    </r>
    <r>
      <rPr>
        <b/>
        <sz val="10"/>
        <color rgb="FF000000"/>
        <rFont val="方正仿宋_GBK"/>
        <charset val="134"/>
      </rPr>
      <t>及相关机构事务</t>
    </r>
  </si>
  <si>
    <r>
      <rPr>
        <sz val="10"/>
        <color rgb="FF000000"/>
        <rFont val="Times New Roman"/>
        <family val="1"/>
      </rPr>
      <t xml:space="preserve">      </t>
    </r>
    <r>
      <rPr>
        <sz val="10"/>
        <color rgb="FF000000"/>
        <rFont val="方正仿宋_GBK"/>
        <charset val="134"/>
      </rPr>
      <t>其他政府办公厅</t>
    </r>
    <r>
      <rPr>
        <sz val="10"/>
        <color rgb="FF000000"/>
        <rFont val="Times New Roman"/>
        <family val="1"/>
      </rPr>
      <t>(</t>
    </r>
    <r>
      <rPr>
        <sz val="10"/>
        <color rgb="FF000000"/>
        <rFont val="方正仿宋_GBK"/>
        <charset val="134"/>
      </rPr>
      <t>室</t>
    </r>
    <r>
      <rPr>
        <sz val="10"/>
        <color rgb="FF000000"/>
        <rFont val="Times New Roman"/>
        <family val="1"/>
      </rPr>
      <t>)</t>
    </r>
    <r>
      <rPr>
        <sz val="10"/>
        <color rgb="FF000000"/>
        <rFont val="方正仿宋_GBK"/>
        <charset val="134"/>
      </rPr>
      <t>及相关机构事务支出</t>
    </r>
  </si>
  <si>
    <r>
      <rPr>
        <b/>
        <sz val="10"/>
        <color rgb="FF000000"/>
        <rFont val="Times New Roman"/>
        <family val="1"/>
      </rPr>
      <t xml:space="preserve">    </t>
    </r>
    <r>
      <rPr>
        <b/>
        <sz val="10"/>
        <color rgb="FF000000"/>
        <rFont val="方正仿宋_GBK"/>
        <charset val="134"/>
      </rPr>
      <t>发展与改革事务</t>
    </r>
  </si>
  <si>
    <r>
      <rPr>
        <sz val="10"/>
        <color rgb="FF000000"/>
        <rFont val="Times New Roman"/>
        <family val="1"/>
      </rPr>
      <t xml:space="preserve">      </t>
    </r>
    <r>
      <rPr>
        <sz val="10"/>
        <color rgb="FF000000"/>
        <rFont val="方正仿宋_GBK"/>
        <charset val="134"/>
      </rPr>
      <t>物价管理</t>
    </r>
  </si>
  <si>
    <r>
      <rPr>
        <sz val="10"/>
        <color rgb="FF000000"/>
        <rFont val="Times New Roman"/>
        <family val="1"/>
      </rPr>
      <t xml:space="preserve">      </t>
    </r>
    <r>
      <rPr>
        <sz val="10"/>
        <color rgb="FF000000"/>
        <rFont val="方正仿宋_GBK"/>
        <charset val="134"/>
      </rPr>
      <t>其他发展与改革事务支出</t>
    </r>
  </si>
  <si>
    <r>
      <rPr>
        <b/>
        <sz val="10"/>
        <color rgb="FF000000"/>
        <rFont val="Times New Roman"/>
        <family val="1"/>
      </rPr>
      <t xml:space="preserve">    </t>
    </r>
    <r>
      <rPr>
        <b/>
        <sz val="10"/>
        <color rgb="FF000000"/>
        <rFont val="方正仿宋_GBK"/>
        <charset val="134"/>
      </rPr>
      <t>统计信息事务</t>
    </r>
  </si>
  <si>
    <r>
      <rPr>
        <sz val="10"/>
        <color rgb="FF000000"/>
        <rFont val="Times New Roman"/>
        <family val="1"/>
      </rPr>
      <t xml:space="preserve">      </t>
    </r>
    <r>
      <rPr>
        <sz val="10"/>
        <color rgb="FF000000"/>
        <rFont val="方正仿宋_GBK"/>
        <charset val="134"/>
      </rPr>
      <t>专项统计业务</t>
    </r>
  </si>
  <si>
    <r>
      <rPr>
        <sz val="10"/>
        <color rgb="FF000000"/>
        <rFont val="Times New Roman"/>
        <family val="1"/>
      </rPr>
      <t xml:space="preserve">      </t>
    </r>
    <r>
      <rPr>
        <sz val="10"/>
        <color rgb="FF000000"/>
        <rFont val="方正仿宋_GBK"/>
        <charset val="134"/>
      </rPr>
      <t>专项普查活动</t>
    </r>
  </si>
  <si>
    <r>
      <rPr>
        <sz val="10"/>
        <color rgb="FF000000"/>
        <rFont val="Times New Roman"/>
        <family val="1"/>
      </rPr>
      <t xml:space="preserve">      </t>
    </r>
    <r>
      <rPr>
        <sz val="10"/>
        <color rgb="FF000000"/>
        <rFont val="方正仿宋_GBK"/>
        <charset val="134"/>
      </rPr>
      <t>统计抽样调查</t>
    </r>
  </si>
  <si>
    <r>
      <rPr>
        <b/>
        <sz val="10"/>
        <color rgb="FF000000"/>
        <rFont val="Times New Roman"/>
        <family val="1"/>
      </rPr>
      <t xml:space="preserve">    </t>
    </r>
    <r>
      <rPr>
        <b/>
        <sz val="10"/>
        <color rgb="FF000000"/>
        <rFont val="方正仿宋_GBK"/>
        <charset val="134"/>
      </rPr>
      <t>财政事务</t>
    </r>
  </si>
  <si>
    <r>
      <rPr>
        <b/>
        <sz val="10"/>
        <color rgb="FF000000"/>
        <rFont val="Times New Roman"/>
        <family val="1"/>
      </rPr>
      <t xml:space="preserve">    </t>
    </r>
    <r>
      <rPr>
        <b/>
        <sz val="10"/>
        <color rgb="FF000000"/>
        <rFont val="方正仿宋_GBK"/>
        <charset val="134"/>
      </rPr>
      <t>税收事务</t>
    </r>
  </si>
  <si>
    <r>
      <rPr>
        <b/>
        <sz val="10"/>
        <color rgb="FF000000"/>
        <rFont val="Times New Roman"/>
        <family val="1"/>
      </rPr>
      <t xml:space="preserve">    </t>
    </r>
    <r>
      <rPr>
        <b/>
        <sz val="10"/>
        <color rgb="FF000000"/>
        <rFont val="方正仿宋_GBK"/>
        <charset val="134"/>
      </rPr>
      <t>审计事务</t>
    </r>
  </si>
  <si>
    <r>
      <rPr>
        <sz val="10"/>
        <color rgb="FF000000"/>
        <rFont val="Times New Roman"/>
        <family val="1"/>
      </rPr>
      <t xml:space="preserve">      </t>
    </r>
    <r>
      <rPr>
        <sz val="10"/>
        <color rgb="FF000000"/>
        <rFont val="方正仿宋_GBK"/>
        <charset val="134"/>
      </rPr>
      <t>审计业务</t>
    </r>
  </si>
  <si>
    <r>
      <rPr>
        <b/>
        <sz val="10"/>
        <color rgb="FF000000"/>
        <rFont val="Times New Roman"/>
        <family val="1"/>
      </rPr>
      <t xml:space="preserve">    </t>
    </r>
    <r>
      <rPr>
        <b/>
        <sz val="10"/>
        <color rgb="FF000000"/>
        <rFont val="方正仿宋_GBK"/>
        <charset val="134"/>
      </rPr>
      <t>纪检监察事务</t>
    </r>
  </si>
  <si>
    <r>
      <rPr>
        <b/>
        <sz val="10"/>
        <color rgb="FF000000"/>
        <rFont val="Times New Roman"/>
        <family val="1"/>
      </rPr>
      <t xml:space="preserve">    </t>
    </r>
    <r>
      <rPr>
        <b/>
        <sz val="10"/>
        <color rgb="FF000000"/>
        <rFont val="方正仿宋_GBK"/>
        <charset val="134"/>
      </rPr>
      <t>商贸事务</t>
    </r>
  </si>
  <si>
    <r>
      <rPr>
        <sz val="10"/>
        <color rgb="FF000000"/>
        <rFont val="Times New Roman"/>
        <family val="1"/>
      </rPr>
      <t xml:space="preserve">      </t>
    </r>
    <r>
      <rPr>
        <sz val="10"/>
        <color rgb="FF000000"/>
        <rFont val="方正仿宋_GBK"/>
        <charset val="134"/>
      </rPr>
      <t>国内贸易管理</t>
    </r>
  </si>
  <si>
    <r>
      <rPr>
        <sz val="10"/>
        <color rgb="FF000000"/>
        <rFont val="Times New Roman"/>
        <family val="1"/>
      </rPr>
      <t xml:space="preserve">      </t>
    </r>
    <r>
      <rPr>
        <sz val="10"/>
        <color rgb="FF000000"/>
        <rFont val="方正仿宋_GBK"/>
        <charset val="134"/>
      </rPr>
      <t>招商引资</t>
    </r>
  </si>
  <si>
    <r>
      <rPr>
        <sz val="10"/>
        <color rgb="FF000000"/>
        <rFont val="Times New Roman"/>
        <family val="1"/>
      </rPr>
      <t xml:space="preserve">      </t>
    </r>
    <r>
      <rPr>
        <sz val="10"/>
        <color rgb="FF000000"/>
        <rFont val="方正仿宋_GBK"/>
        <charset val="134"/>
      </rPr>
      <t>其他商贸事务支出</t>
    </r>
  </si>
  <si>
    <r>
      <rPr>
        <b/>
        <sz val="10"/>
        <color rgb="FF000000"/>
        <rFont val="Times New Roman"/>
        <family val="1"/>
      </rPr>
      <t xml:space="preserve">    </t>
    </r>
    <r>
      <rPr>
        <b/>
        <sz val="10"/>
        <color rgb="FF000000"/>
        <rFont val="方正仿宋_GBK"/>
        <charset val="134"/>
      </rPr>
      <t>知识产权事务</t>
    </r>
  </si>
  <si>
    <r>
      <rPr>
        <b/>
        <sz val="10"/>
        <color rgb="FF000000"/>
        <rFont val="Times New Roman"/>
        <family val="1"/>
      </rPr>
      <t xml:space="preserve">    </t>
    </r>
    <r>
      <rPr>
        <b/>
        <sz val="10"/>
        <color rgb="FF000000"/>
        <rFont val="方正仿宋_GBK"/>
        <charset val="134"/>
      </rPr>
      <t>民族事务</t>
    </r>
  </si>
  <si>
    <r>
      <rPr>
        <sz val="10"/>
        <color rgb="FF000000"/>
        <rFont val="Times New Roman"/>
        <family val="1"/>
      </rPr>
      <t xml:space="preserve">      </t>
    </r>
    <r>
      <rPr>
        <sz val="10"/>
        <color rgb="FF000000"/>
        <rFont val="方正仿宋_GBK"/>
        <charset val="134"/>
      </rPr>
      <t>民族工作专项</t>
    </r>
  </si>
  <si>
    <r>
      <rPr>
        <b/>
        <sz val="10"/>
        <color rgb="FF000000"/>
        <rFont val="Times New Roman"/>
        <family val="1"/>
      </rPr>
      <t xml:space="preserve">    </t>
    </r>
    <r>
      <rPr>
        <b/>
        <sz val="10"/>
        <color rgb="FF000000"/>
        <rFont val="方正仿宋_GBK"/>
        <charset val="134"/>
      </rPr>
      <t>档案事务</t>
    </r>
  </si>
  <si>
    <r>
      <rPr>
        <sz val="10"/>
        <color rgb="FF000000"/>
        <rFont val="Times New Roman"/>
        <family val="1"/>
      </rPr>
      <t xml:space="preserve">      </t>
    </r>
    <r>
      <rPr>
        <sz val="10"/>
        <color rgb="FF000000"/>
        <rFont val="方正仿宋_GBK"/>
        <charset val="134"/>
      </rPr>
      <t>档案馆</t>
    </r>
  </si>
  <si>
    <r>
      <rPr>
        <b/>
        <sz val="10"/>
        <color rgb="FF000000"/>
        <rFont val="Times New Roman"/>
        <family val="1"/>
      </rPr>
      <t xml:space="preserve">    </t>
    </r>
    <r>
      <rPr>
        <b/>
        <sz val="10"/>
        <color rgb="FF000000"/>
        <rFont val="方正仿宋_GBK"/>
        <charset val="134"/>
      </rPr>
      <t>民主党派及工商联事务</t>
    </r>
  </si>
  <si>
    <r>
      <rPr>
        <sz val="10"/>
        <color rgb="FF000000"/>
        <rFont val="Times New Roman"/>
        <family val="1"/>
      </rPr>
      <t xml:space="preserve">      </t>
    </r>
    <r>
      <rPr>
        <sz val="10"/>
        <color rgb="FF000000"/>
        <rFont val="方正仿宋_GBK"/>
        <charset val="134"/>
      </rPr>
      <t>其他民主党派及工商联事务支出</t>
    </r>
  </si>
  <si>
    <r>
      <rPr>
        <b/>
        <sz val="10"/>
        <color rgb="FF000000"/>
        <rFont val="Times New Roman"/>
        <family val="1"/>
      </rPr>
      <t xml:space="preserve">    </t>
    </r>
    <r>
      <rPr>
        <b/>
        <sz val="10"/>
        <color rgb="FF000000"/>
        <rFont val="方正仿宋_GBK"/>
        <charset val="134"/>
      </rPr>
      <t>群众团体事务</t>
    </r>
  </si>
  <si>
    <r>
      <rPr>
        <sz val="10"/>
        <color rgb="FF000000"/>
        <rFont val="Times New Roman"/>
        <family val="1"/>
      </rPr>
      <t xml:space="preserve">      </t>
    </r>
    <r>
      <rPr>
        <sz val="10"/>
        <color rgb="FF000000"/>
        <rFont val="方正仿宋_GBK"/>
        <charset val="134"/>
      </rPr>
      <t>其他群众团体事务支出</t>
    </r>
  </si>
  <si>
    <r>
      <rPr>
        <b/>
        <sz val="10"/>
        <color rgb="FF000000"/>
        <rFont val="Times New Roman"/>
        <family val="1"/>
      </rPr>
      <t xml:space="preserve">    </t>
    </r>
    <r>
      <rPr>
        <b/>
        <sz val="10"/>
        <color rgb="FF000000"/>
        <rFont val="方正仿宋_GBK"/>
        <charset val="134"/>
      </rPr>
      <t>党委办公厅</t>
    </r>
    <r>
      <rPr>
        <b/>
        <sz val="10"/>
        <color rgb="FF000000"/>
        <rFont val="Times New Roman"/>
        <family val="1"/>
      </rPr>
      <t>(</t>
    </r>
    <r>
      <rPr>
        <b/>
        <sz val="10"/>
        <color rgb="FF000000"/>
        <rFont val="方正仿宋_GBK"/>
        <charset val="134"/>
      </rPr>
      <t>室</t>
    </r>
    <r>
      <rPr>
        <b/>
        <sz val="10"/>
        <color rgb="FF000000"/>
        <rFont val="Times New Roman"/>
        <family val="1"/>
      </rPr>
      <t>)</t>
    </r>
    <r>
      <rPr>
        <b/>
        <sz val="10"/>
        <color rgb="FF000000"/>
        <rFont val="方正仿宋_GBK"/>
        <charset val="134"/>
      </rPr>
      <t>及相关机构事务</t>
    </r>
  </si>
  <si>
    <r>
      <rPr>
        <b/>
        <sz val="10"/>
        <color rgb="FF000000"/>
        <rFont val="Times New Roman"/>
        <family val="1"/>
      </rPr>
      <t xml:space="preserve">    </t>
    </r>
    <r>
      <rPr>
        <b/>
        <sz val="10"/>
        <color rgb="FF000000"/>
        <rFont val="方正仿宋_GBK"/>
        <charset val="134"/>
      </rPr>
      <t>组织事务</t>
    </r>
  </si>
  <si>
    <r>
      <rPr>
        <b/>
        <sz val="10"/>
        <color rgb="FF000000"/>
        <rFont val="Times New Roman"/>
        <family val="1"/>
      </rPr>
      <t xml:space="preserve">    </t>
    </r>
    <r>
      <rPr>
        <b/>
        <sz val="10"/>
        <color rgb="FF000000"/>
        <rFont val="方正仿宋_GBK"/>
        <charset val="134"/>
      </rPr>
      <t>宣传事务</t>
    </r>
  </si>
  <si>
    <r>
      <rPr>
        <b/>
        <sz val="10"/>
        <color rgb="FF000000"/>
        <rFont val="Times New Roman"/>
        <family val="1"/>
      </rPr>
      <t xml:space="preserve">    </t>
    </r>
    <r>
      <rPr>
        <b/>
        <sz val="10"/>
        <color rgb="FF000000"/>
        <rFont val="方正仿宋_GBK"/>
        <charset val="134"/>
      </rPr>
      <t>统战事务</t>
    </r>
  </si>
  <si>
    <r>
      <rPr>
        <sz val="10"/>
        <color rgb="FF000000"/>
        <rFont val="Times New Roman"/>
        <family val="1"/>
      </rPr>
      <t xml:space="preserve">      </t>
    </r>
    <r>
      <rPr>
        <sz val="10"/>
        <color rgb="FF000000"/>
        <rFont val="方正仿宋_GBK"/>
        <charset val="134"/>
      </rPr>
      <t>宗教事务</t>
    </r>
  </si>
  <si>
    <r>
      <rPr>
        <sz val="10"/>
        <color rgb="FF000000"/>
        <rFont val="Times New Roman"/>
        <family val="1"/>
      </rPr>
      <t xml:space="preserve">      </t>
    </r>
    <r>
      <rPr>
        <sz val="10"/>
        <color rgb="FF000000"/>
        <rFont val="方正仿宋_GBK"/>
        <charset val="134"/>
      </rPr>
      <t>其他统战事务支出</t>
    </r>
  </si>
  <si>
    <r>
      <rPr>
        <b/>
        <sz val="10"/>
        <color rgb="FF000000"/>
        <rFont val="Times New Roman"/>
        <family val="1"/>
      </rPr>
      <t xml:space="preserve">    </t>
    </r>
    <r>
      <rPr>
        <b/>
        <sz val="10"/>
        <color rgb="FF000000"/>
        <rFont val="方正仿宋_GBK"/>
        <charset val="134"/>
      </rPr>
      <t>其他共产党事务支出</t>
    </r>
  </si>
  <si>
    <r>
      <rPr>
        <sz val="10"/>
        <color rgb="FF000000"/>
        <rFont val="Times New Roman"/>
        <family val="1"/>
      </rPr>
      <t xml:space="preserve">      </t>
    </r>
    <r>
      <rPr>
        <sz val="10"/>
        <color rgb="FF000000"/>
        <rFont val="方正仿宋_GBK"/>
        <charset val="134"/>
      </rPr>
      <t>其他共产党事务支出</t>
    </r>
  </si>
  <si>
    <r>
      <rPr>
        <b/>
        <sz val="10"/>
        <color rgb="FF000000"/>
        <rFont val="Times New Roman"/>
        <family val="1"/>
      </rPr>
      <t xml:space="preserve">    </t>
    </r>
    <r>
      <rPr>
        <b/>
        <sz val="10"/>
        <color rgb="FF000000"/>
        <rFont val="方正仿宋_GBK"/>
        <charset val="134"/>
      </rPr>
      <t>网信事务</t>
    </r>
  </si>
  <si>
    <r>
      <rPr>
        <b/>
        <sz val="10"/>
        <color rgb="FF000000"/>
        <rFont val="Times New Roman"/>
        <family val="1"/>
      </rPr>
      <t xml:space="preserve">    </t>
    </r>
    <r>
      <rPr>
        <b/>
        <sz val="10"/>
        <color rgb="FF000000"/>
        <rFont val="方正仿宋_GBK"/>
        <charset val="134"/>
      </rPr>
      <t>市场监督管理事务</t>
    </r>
  </si>
  <si>
    <r>
      <rPr>
        <sz val="10"/>
        <color rgb="FF000000"/>
        <rFont val="Times New Roman"/>
        <family val="1"/>
      </rPr>
      <t xml:space="preserve">      </t>
    </r>
    <r>
      <rPr>
        <sz val="10"/>
        <color rgb="FF000000"/>
        <rFont val="方正仿宋_GBK"/>
        <charset val="134"/>
      </rPr>
      <t>市场主体管理</t>
    </r>
  </si>
  <si>
    <r>
      <rPr>
        <sz val="10"/>
        <color rgb="FF000000"/>
        <rFont val="Times New Roman"/>
        <family val="1"/>
      </rPr>
      <t xml:space="preserve">      </t>
    </r>
    <r>
      <rPr>
        <sz val="10"/>
        <color rgb="FF000000"/>
        <rFont val="方正仿宋_GBK"/>
        <charset val="134"/>
      </rPr>
      <t>质量基础</t>
    </r>
  </si>
  <si>
    <r>
      <rPr>
        <sz val="10"/>
        <color rgb="FF000000"/>
        <rFont val="Times New Roman"/>
        <family val="1"/>
      </rPr>
      <t xml:space="preserve">      </t>
    </r>
    <r>
      <rPr>
        <sz val="10"/>
        <color rgb="FF000000"/>
        <rFont val="方正仿宋_GBK"/>
        <charset val="134"/>
      </rPr>
      <t>食品安全监管</t>
    </r>
  </si>
  <si>
    <r>
      <rPr>
        <sz val="10"/>
        <color rgb="FF000000"/>
        <rFont val="Times New Roman"/>
        <family val="1"/>
      </rPr>
      <t xml:space="preserve">      </t>
    </r>
    <r>
      <rPr>
        <sz val="10"/>
        <color rgb="FF000000"/>
        <rFont val="方正仿宋_GBK"/>
        <charset val="134"/>
      </rPr>
      <t>其他市场监督管理事务</t>
    </r>
  </si>
  <si>
    <r>
      <rPr>
        <b/>
        <sz val="10"/>
        <color rgb="FF000000"/>
        <rFont val="Times New Roman"/>
        <family val="1"/>
      </rPr>
      <t xml:space="preserve">    </t>
    </r>
    <r>
      <rPr>
        <b/>
        <sz val="10"/>
        <color rgb="FF000000"/>
        <rFont val="方正仿宋_GBK"/>
        <charset val="134"/>
      </rPr>
      <t>社会工作事务</t>
    </r>
  </si>
  <si>
    <r>
      <rPr>
        <sz val="10"/>
        <color rgb="FF000000"/>
        <rFont val="Times New Roman"/>
        <family val="1"/>
      </rPr>
      <t xml:space="preserve">      </t>
    </r>
    <r>
      <rPr>
        <sz val="10"/>
        <color rgb="FF000000"/>
        <rFont val="方正仿宋_GBK"/>
        <charset val="134"/>
      </rPr>
      <t>其他社会工作事务支出</t>
    </r>
  </si>
  <si>
    <r>
      <rPr>
        <b/>
        <sz val="10"/>
        <color rgb="FF000000"/>
        <rFont val="Times New Roman"/>
        <family val="1"/>
      </rPr>
      <t xml:space="preserve">    </t>
    </r>
    <r>
      <rPr>
        <b/>
        <sz val="10"/>
        <color rgb="FF000000"/>
        <rFont val="方正仿宋_GBK"/>
        <charset val="134"/>
      </rPr>
      <t>信访事务</t>
    </r>
  </si>
  <si>
    <r>
      <rPr>
        <sz val="10"/>
        <color rgb="FF000000"/>
        <rFont val="Times New Roman"/>
        <family val="1"/>
      </rPr>
      <t xml:space="preserve">      </t>
    </r>
    <r>
      <rPr>
        <sz val="10"/>
        <color rgb="FF000000"/>
        <rFont val="方正仿宋_GBK"/>
        <charset val="134"/>
      </rPr>
      <t>信访业务</t>
    </r>
  </si>
  <si>
    <r>
      <rPr>
        <sz val="10"/>
        <color rgb="FF000000"/>
        <rFont val="Times New Roman"/>
        <family val="1"/>
      </rPr>
      <t xml:space="preserve">      </t>
    </r>
    <r>
      <rPr>
        <sz val="10"/>
        <color rgb="FF000000"/>
        <rFont val="方正仿宋_GBK"/>
        <charset val="134"/>
      </rPr>
      <t>其他信访事务支出</t>
    </r>
  </si>
  <si>
    <r>
      <rPr>
        <b/>
        <sz val="10"/>
        <color rgb="FF000000"/>
        <rFont val="Times New Roman"/>
        <family val="1"/>
      </rPr>
      <t xml:space="preserve">  </t>
    </r>
    <r>
      <rPr>
        <b/>
        <sz val="10"/>
        <color rgb="FF000000"/>
        <rFont val="方正仿宋_GBK"/>
        <charset val="134"/>
      </rPr>
      <t>国防支出</t>
    </r>
  </si>
  <si>
    <r>
      <rPr>
        <b/>
        <sz val="10"/>
        <color rgb="FF000000"/>
        <rFont val="Times New Roman"/>
        <family val="1"/>
      </rPr>
      <t xml:space="preserve">    </t>
    </r>
    <r>
      <rPr>
        <b/>
        <sz val="10"/>
        <color rgb="FF000000"/>
        <rFont val="方正仿宋_GBK"/>
        <charset val="134"/>
      </rPr>
      <t>国防动员</t>
    </r>
  </si>
  <si>
    <r>
      <rPr>
        <sz val="10"/>
        <color rgb="FF000000"/>
        <rFont val="Times New Roman"/>
        <family val="1"/>
      </rPr>
      <t xml:space="preserve">      </t>
    </r>
    <r>
      <rPr>
        <sz val="10"/>
        <color rgb="FF000000"/>
        <rFont val="方正仿宋_GBK"/>
        <charset val="134"/>
      </rPr>
      <t>人民防空</t>
    </r>
  </si>
  <si>
    <r>
      <rPr>
        <sz val="10"/>
        <color rgb="FF000000"/>
        <rFont val="Times New Roman"/>
        <family val="1"/>
      </rPr>
      <t xml:space="preserve">      </t>
    </r>
    <r>
      <rPr>
        <sz val="10"/>
        <color rgb="FF000000"/>
        <rFont val="方正仿宋_GBK"/>
        <charset val="134"/>
      </rPr>
      <t>民兵</t>
    </r>
  </si>
  <si>
    <r>
      <rPr>
        <sz val="10"/>
        <color rgb="FF000000"/>
        <rFont val="Times New Roman"/>
        <family val="1"/>
      </rPr>
      <t xml:space="preserve">      </t>
    </r>
    <r>
      <rPr>
        <sz val="10"/>
        <color rgb="FF000000"/>
        <rFont val="方正仿宋_GBK"/>
        <charset val="134"/>
      </rPr>
      <t>其他国防动员支出</t>
    </r>
  </si>
  <si>
    <r>
      <rPr>
        <b/>
        <sz val="10"/>
        <color rgb="FF000000"/>
        <rFont val="Times New Roman"/>
        <family val="1"/>
      </rPr>
      <t xml:space="preserve">  </t>
    </r>
    <r>
      <rPr>
        <b/>
        <sz val="10"/>
        <color rgb="FF000000"/>
        <rFont val="方正仿宋_GBK"/>
        <charset val="134"/>
      </rPr>
      <t>公共安全支出</t>
    </r>
  </si>
  <si>
    <r>
      <rPr>
        <b/>
        <sz val="10"/>
        <color rgb="FF000000"/>
        <rFont val="Times New Roman"/>
        <family val="1"/>
      </rPr>
      <t xml:space="preserve">    </t>
    </r>
    <r>
      <rPr>
        <b/>
        <sz val="10"/>
        <color rgb="FF000000"/>
        <rFont val="方正仿宋_GBK"/>
        <charset val="134"/>
      </rPr>
      <t>公安</t>
    </r>
  </si>
  <si>
    <r>
      <rPr>
        <sz val="10"/>
        <color rgb="FF000000"/>
        <rFont val="Times New Roman"/>
        <family val="1"/>
      </rPr>
      <t xml:space="preserve">      </t>
    </r>
    <r>
      <rPr>
        <sz val="10"/>
        <color rgb="FF000000"/>
        <rFont val="方正仿宋_GBK"/>
        <charset val="134"/>
      </rPr>
      <t>其他公安支出</t>
    </r>
  </si>
  <si>
    <r>
      <rPr>
        <b/>
        <sz val="10"/>
        <color rgb="FF000000"/>
        <rFont val="Times New Roman"/>
        <family val="1"/>
      </rPr>
      <t xml:space="preserve">    </t>
    </r>
    <r>
      <rPr>
        <b/>
        <sz val="10"/>
        <color rgb="FF000000"/>
        <rFont val="方正仿宋_GBK"/>
        <charset val="134"/>
      </rPr>
      <t>法院</t>
    </r>
  </si>
  <si>
    <r>
      <rPr>
        <b/>
        <sz val="10"/>
        <color rgb="FF000000"/>
        <rFont val="Times New Roman"/>
        <family val="1"/>
      </rPr>
      <t xml:space="preserve">    </t>
    </r>
    <r>
      <rPr>
        <b/>
        <sz val="10"/>
        <color rgb="FF000000"/>
        <rFont val="方正仿宋_GBK"/>
        <charset val="134"/>
      </rPr>
      <t>司法</t>
    </r>
  </si>
  <si>
    <r>
      <rPr>
        <sz val="10"/>
        <color rgb="FF000000"/>
        <rFont val="Times New Roman"/>
        <family val="1"/>
      </rPr>
      <t xml:space="preserve">      </t>
    </r>
    <r>
      <rPr>
        <sz val="10"/>
        <color rgb="FF000000"/>
        <rFont val="方正仿宋_GBK"/>
        <charset val="134"/>
      </rPr>
      <t>普法宣传</t>
    </r>
  </si>
  <si>
    <r>
      <rPr>
        <sz val="10"/>
        <color rgb="FF000000"/>
        <rFont val="Times New Roman"/>
        <family val="1"/>
      </rPr>
      <t xml:space="preserve">      </t>
    </r>
    <r>
      <rPr>
        <sz val="10"/>
        <color rgb="FF000000"/>
        <rFont val="方正仿宋_GBK"/>
        <charset val="134"/>
      </rPr>
      <t>社区矫正</t>
    </r>
  </si>
  <si>
    <r>
      <rPr>
        <b/>
        <sz val="10"/>
        <color rgb="FF000000"/>
        <rFont val="Times New Roman"/>
        <family val="1"/>
      </rPr>
      <t xml:space="preserve">  </t>
    </r>
    <r>
      <rPr>
        <b/>
        <sz val="10"/>
        <color rgb="FF000000"/>
        <rFont val="方正仿宋_GBK"/>
        <charset val="134"/>
      </rPr>
      <t>教育支出</t>
    </r>
  </si>
  <si>
    <r>
      <rPr>
        <b/>
        <sz val="10"/>
        <color rgb="FF000000"/>
        <rFont val="Times New Roman"/>
        <family val="1"/>
      </rPr>
      <t xml:space="preserve">    </t>
    </r>
    <r>
      <rPr>
        <b/>
        <sz val="10"/>
        <color rgb="FF000000"/>
        <rFont val="方正仿宋_GBK"/>
        <charset val="134"/>
      </rPr>
      <t>教育管理事务</t>
    </r>
  </si>
  <si>
    <r>
      <rPr>
        <sz val="10"/>
        <color rgb="FF000000"/>
        <rFont val="Times New Roman"/>
        <family val="1"/>
      </rPr>
      <t xml:space="preserve">      </t>
    </r>
    <r>
      <rPr>
        <sz val="10"/>
        <color rgb="FF000000"/>
        <rFont val="方正仿宋_GBK"/>
        <charset val="134"/>
      </rPr>
      <t>其他教育管理事务支出</t>
    </r>
  </si>
  <si>
    <r>
      <rPr>
        <b/>
        <sz val="10"/>
        <color rgb="FF000000"/>
        <rFont val="Times New Roman"/>
        <family val="1"/>
      </rPr>
      <t xml:space="preserve">    </t>
    </r>
    <r>
      <rPr>
        <b/>
        <sz val="10"/>
        <color rgb="FF000000"/>
        <rFont val="方正仿宋_GBK"/>
        <charset val="134"/>
      </rPr>
      <t>普通教育</t>
    </r>
  </si>
  <si>
    <r>
      <rPr>
        <sz val="10"/>
        <color rgb="FF000000"/>
        <rFont val="Times New Roman"/>
        <family val="1"/>
      </rPr>
      <t xml:space="preserve">      </t>
    </r>
    <r>
      <rPr>
        <sz val="10"/>
        <color rgb="FF000000"/>
        <rFont val="方正仿宋_GBK"/>
        <charset val="134"/>
      </rPr>
      <t>学前教育</t>
    </r>
  </si>
  <si>
    <r>
      <rPr>
        <sz val="10"/>
        <color rgb="FF000000"/>
        <rFont val="Times New Roman"/>
        <family val="1"/>
      </rPr>
      <t xml:space="preserve">      </t>
    </r>
    <r>
      <rPr>
        <sz val="10"/>
        <color rgb="FF000000"/>
        <rFont val="方正仿宋_GBK"/>
        <charset val="134"/>
      </rPr>
      <t>小学教育</t>
    </r>
  </si>
  <si>
    <r>
      <rPr>
        <sz val="10"/>
        <color rgb="FF000000"/>
        <rFont val="Times New Roman"/>
        <family val="1"/>
      </rPr>
      <t xml:space="preserve">      </t>
    </r>
    <r>
      <rPr>
        <sz val="10"/>
        <color rgb="FF000000"/>
        <rFont val="方正仿宋_GBK"/>
        <charset val="134"/>
      </rPr>
      <t>初中教育</t>
    </r>
  </si>
  <si>
    <r>
      <rPr>
        <sz val="10"/>
        <color rgb="FF000000"/>
        <rFont val="Times New Roman"/>
        <family val="1"/>
      </rPr>
      <t xml:space="preserve">      </t>
    </r>
    <r>
      <rPr>
        <sz val="10"/>
        <color rgb="FF000000"/>
        <rFont val="方正仿宋_GBK"/>
        <charset val="134"/>
      </rPr>
      <t>高中教育</t>
    </r>
  </si>
  <si>
    <r>
      <rPr>
        <b/>
        <sz val="10"/>
        <color rgb="FF000000"/>
        <rFont val="Times New Roman"/>
        <family val="1"/>
      </rPr>
      <t xml:space="preserve">    </t>
    </r>
    <r>
      <rPr>
        <b/>
        <sz val="10"/>
        <color rgb="FF000000"/>
        <rFont val="方正仿宋_GBK"/>
        <charset val="134"/>
      </rPr>
      <t>职业教育</t>
    </r>
  </si>
  <si>
    <r>
      <rPr>
        <sz val="10"/>
        <color rgb="FF000000"/>
        <rFont val="Times New Roman"/>
        <family val="1"/>
      </rPr>
      <t xml:space="preserve">      </t>
    </r>
    <r>
      <rPr>
        <sz val="10"/>
        <color rgb="FF000000"/>
        <rFont val="方正仿宋_GBK"/>
        <charset val="134"/>
      </rPr>
      <t>中等职业教育</t>
    </r>
  </si>
  <si>
    <r>
      <rPr>
        <b/>
        <sz val="10"/>
        <color rgb="FF000000"/>
        <rFont val="Times New Roman"/>
        <family val="1"/>
      </rPr>
      <t xml:space="preserve">    </t>
    </r>
    <r>
      <rPr>
        <b/>
        <sz val="10"/>
        <color rgb="FF000000"/>
        <rFont val="方正仿宋_GBK"/>
        <charset val="134"/>
      </rPr>
      <t>进修及培训</t>
    </r>
  </si>
  <si>
    <r>
      <rPr>
        <sz val="10"/>
        <color rgb="FF000000"/>
        <rFont val="Times New Roman"/>
        <family val="1"/>
      </rPr>
      <t xml:space="preserve">      </t>
    </r>
    <r>
      <rPr>
        <sz val="10"/>
        <color rgb="FF000000"/>
        <rFont val="方正仿宋_GBK"/>
        <charset val="134"/>
      </rPr>
      <t>教师进修</t>
    </r>
  </si>
  <si>
    <r>
      <rPr>
        <sz val="10"/>
        <color rgb="FF000000"/>
        <rFont val="Times New Roman"/>
        <family val="1"/>
      </rPr>
      <t xml:space="preserve">      </t>
    </r>
    <r>
      <rPr>
        <sz val="10"/>
        <color rgb="FF000000"/>
        <rFont val="方正仿宋_GBK"/>
        <charset val="134"/>
      </rPr>
      <t>干部教育</t>
    </r>
  </si>
  <si>
    <r>
      <rPr>
        <b/>
        <sz val="10"/>
        <color rgb="FF000000"/>
        <rFont val="Times New Roman"/>
        <family val="1"/>
      </rPr>
      <t xml:space="preserve">    </t>
    </r>
    <r>
      <rPr>
        <b/>
        <sz val="10"/>
        <color rgb="FF000000"/>
        <rFont val="方正仿宋_GBK"/>
        <charset val="134"/>
      </rPr>
      <t>其他教育支出</t>
    </r>
  </si>
  <si>
    <r>
      <rPr>
        <sz val="10"/>
        <color rgb="FF000000"/>
        <rFont val="Times New Roman"/>
        <family val="1"/>
      </rPr>
      <t xml:space="preserve">      </t>
    </r>
    <r>
      <rPr>
        <sz val="10"/>
        <color rgb="FF000000"/>
        <rFont val="方正仿宋_GBK"/>
        <charset val="134"/>
      </rPr>
      <t>其他教育支出</t>
    </r>
  </si>
  <si>
    <r>
      <rPr>
        <b/>
        <sz val="10"/>
        <color rgb="FF000000"/>
        <rFont val="Times New Roman"/>
        <family val="1"/>
      </rPr>
      <t xml:space="preserve">  </t>
    </r>
    <r>
      <rPr>
        <b/>
        <sz val="10"/>
        <color rgb="FF000000"/>
        <rFont val="方正仿宋_GBK"/>
        <charset val="134"/>
      </rPr>
      <t>科学技术支出</t>
    </r>
  </si>
  <si>
    <r>
      <rPr>
        <b/>
        <sz val="10"/>
        <color rgb="FF000000"/>
        <rFont val="Times New Roman"/>
        <family val="1"/>
      </rPr>
      <t xml:space="preserve">    </t>
    </r>
    <r>
      <rPr>
        <b/>
        <sz val="10"/>
        <color rgb="FF000000"/>
        <rFont val="方正仿宋_GBK"/>
        <charset val="134"/>
      </rPr>
      <t>科学技术管理事务</t>
    </r>
  </si>
  <si>
    <r>
      <rPr>
        <sz val="10"/>
        <color rgb="FF000000"/>
        <rFont val="Times New Roman"/>
        <family val="1"/>
      </rPr>
      <t xml:space="preserve">      </t>
    </r>
    <r>
      <rPr>
        <sz val="10"/>
        <color rgb="FF000000"/>
        <rFont val="方正仿宋_GBK"/>
        <charset val="134"/>
      </rPr>
      <t>其他科学技术管理事务支出</t>
    </r>
  </si>
  <si>
    <r>
      <rPr>
        <b/>
        <sz val="10"/>
        <color rgb="FF000000"/>
        <rFont val="Times New Roman"/>
        <family val="1"/>
      </rPr>
      <t xml:space="preserve">    </t>
    </r>
    <r>
      <rPr>
        <b/>
        <sz val="10"/>
        <color rgb="FF000000"/>
        <rFont val="方正仿宋_GBK"/>
        <charset val="134"/>
      </rPr>
      <t>技术研究与开发</t>
    </r>
  </si>
  <si>
    <r>
      <rPr>
        <sz val="10"/>
        <color rgb="FF000000"/>
        <rFont val="Times New Roman"/>
        <family val="1"/>
      </rPr>
      <t xml:space="preserve">      </t>
    </r>
    <r>
      <rPr>
        <sz val="10"/>
        <color rgb="FF000000"/>
        <rFont val="方正仿宋_GBK"/>
        <charset val="134"/>
      </rPr>
      <t>科技成果转化与扩散</t>
    </r>
  </si>
  <si>
    <r>
      <rPr>
        <sz val="10"/>
        <color rgb="FF000000"/>
        <rFont val="Times New Roman"/>
        <family val="1"/>
      </rPr>
      <t xml:space="preserve">      </t>
    </r>
    <r>
      <rPr>
        <sz val="10"/>
        <color rgb="FF000000"/>
        <rFont val="方正仿宋_GBK"/>
        <charset val="134"/>
      </rPr>
      <t>其他技术研究与开发支出</t>
    </r>
  </si>
  <si>
    <r>
      <rPr>
        <b/>
        <sz val="10"/>
        <color rgb="FF000000"/>
        <rFont val="Times New Roman"/>
        <family val="1"/>
      </rPr>
      <t xml:space="preserve">    </t>
    </r>
    <r>
      <rPr>
        <b/>
        <sz val="10"/>
        <color rgb="FF000000"/>
        <rFont val="方正仿宋_GBK"/>
        <charset val="134"/>
      </rPr>
      <t>科技条件与服务</t>
    </r>
  </si>
  <si>
    <r>
      <rPr>
        <sz val="10"/>
        <color rgb="FF000000"/>
        <rFont val="Times New Roman"/>
        <family val="1"/>
      </rPr>
      <t xml:space="preserve">      </t>
    </r>
    <r>
      <rPr>
        <sz val="10"/>
        <color rgb="FF000000"/>
        <rFont val="方正仿宋_GBK"/>
        <charset val="134"/>
      </rPr>
      <t>机构运行</t>
    </r>
  </si>
  <si>
    <r>
      <rPr>
        <sz val="10"/>
        <color rgb="FF000000"/>
        <rFont val="Times New Roman"/>
        <family val="1"/>
      </rPr>
      <t xml:space="preserve">      </t>
    </r>
    <r>
      <rPr>
        <sz val="10"/>
        <color rgb="FF000000"/>
        <rFont val="方正仿宋_GBK"/>
        <charset val="134"/>
      </rPr>
      <t>技术创新服务体系</t>
    </r>
  </si>
  <si>
    <r>
      <rPr>
        <sz val="10"/>
        <color rgb="FF000000"/>
        <rFont val="Times New Roman"/>
        <family val="1"/>
      </rPr>
      <t xml:space="preserve">      </t>
    </r>
    <r>
      <rPr>
        <sz val="10"/>
        <color rgb="FF000000"/>
        <rFont val="方正仿宋_GBK"/>
        <charset val="134"/>
      </rPr>
      <t>其他科技条件与服务支出</t>
    </r>
  </si>
  <si>
    <r>
      <rPr>
        <b/>
        <sz val="10"/>
        <color rgb="FF000000"/>
        <rFont val="Times New Roman"/>
        <family val="1"/>
      </rPr>
      <t xml:space="preserve">    </t>
    </r>
    <r>
      <rPr>
        <b/>
        <sz val="10"/>
        <color rgb="FF000000"/>
        <rFont val="方正仿宋_GBK"/>
        <charset val="134"/>
      </rPr>
      <t>社会科学</t>
    </r>
  </si>
  <si>
    <r>
      <rPr>
        <sz val="10"/>
        <color rgb="FF000000"/>
        <rFont val="Times New Roman"/>
        <family val="1"/>
      </rPr>
      <t xml:space="preserve">      </t>
    </r>
    <r>
      <rPr>
        <sz val="10"/>
        <color rgb="FF000000"/>
        <rFont val="方正仿宋_GBK"/>
        <charset val="134"/>
      </rPr>
      <t>社会科学研究机构</t>
    </r>
  </si>
  <si>
    <r>
      <rPr>
        <sz val="10"/>
        <color rgb="FF000000"/>
        <rFont val="Times New Roman"/>
        <family val="1"/>
      </rPr>
      <t xml:space="preserve">      </t>
    </r>
    <r>
      <rPr>
        <sz val="10"/>
        <color rgb="FF000000"/>
        <rFont val="方正仿宋_GBK"/>
        <charset val="134"/>
      </rPr>
      <t>社会科学研究</t>
    </r>
  </si>
  <si>
    <r>
      <rPr>
        <b/>
        <sz val="10"/>
        <color rgb="FF000000"/>
        <rFont val="Times New Roman"/>
        <family val="1"/>
      </rPr>
      <t xml:space="preserve">    </t>
    </r>
    <r>
      <rPr>
        <b/>
        <sz val="10"/>
        <color rgb="FF000000"/>
        <rFont val="方正仿宋_GBK"/>
        <charset val="134"/>
      </rPr>
      <t>科学技术普及</t>
    </r>
  </si>
  <si>
    <r>
      <rPr>
        <sz val="10"/>
        <color rgb="FF000000"/>
        <rFont val="Times New Roman"/>
        <family val="1"/>
      </rPr>
      <t xml:space="preserve">      </t>
    </r>
    <r>
      <rPr>
        <sz val="10"/>
        <color rgb="FF000000"/>
        <rFont val="方正仿宋_GBK"/>
        <charset val="134"/>
      </rPr>
      <t>科普活动</t>
    </r>
  </si>
  <si>
    <r>
      <rPr>
        <sz val="10"/>
        <color rgb="FF000000"/>
        <rFont val="Times New Roman"/>
        <family val="1"/>
      </rPr>
      <t xml:space="preserve">      </t>
    </r>
    <r>
      <rPr>
        <sz val="10"/>
        <color rgb="FF000000"/>
        <rFont val="方正仿宋_GBK"/>
        <charset val="134"/>
      </rPr>
      <t>其他科学技术普及支出</t>
    </r>
  </si>
  <si>
    <r>
      <rPr>
        <b/>
        <sz val="10"/>
        <color rgb="FF000000"/>
        <rFont val="Times New Roman"/>
        <family val="1"/>
      </rPr>
      <t xml:space="preserve">  </t>
    </r>
    <r>
      <rPr>
        <b/>
        <sz val="10"/>
        <color rgb="FF000000"/>
        <rFont val="方正仿宋_GBK"/>
        <charset val="134"/>
      </rPr>
      <t>文化旅游体育与传媒支出</t>
    </r>
  </si>
  <si>
    <r>
      <rPr>
        <b/>
        <sz val="10"/>
        <color rgb="FF000000"/>
        <rFont val="Times New Roman"/>
        <family val="1"/>
      </rPr>
      <t xml:space="preserve">    </t>
    </r>
    <r>
      <rPr>
        <b/>
        <sz val="10"/>
        <color rgb="FF000000"/>
        <rFont val="方正仿宋_GBK"/>
        <charset val="134"/>
      </rPr>
      <t>文化和旅游</t>
    </r>
  </si>
  <si>
    <r>
      <rPr>
        <sz val="10"/>
        <color rgb="FF000000"/>
        <rFont val="Times New Roman"/>
        <family val="1"/>
      </rPr>
      <t xml:space="preserve">      </t>
    </r>
    <r>
      <rPr>
        <sz val="10"/>
        <color rgb="FF000000"/>
        <rFont val="方正仿宋_GBK"/>
        <charset val="134"/>
      </rPr>
      <t>图书馆</t>
    </r>
  </si>
  <si>
    <r>
      <rPr>
        <sz val="10"/>
        <color rgb="FF000000"/>
        <rFont val="Times New Roman"/>
        <family val="1"/>
      </rPr>
      <t xml:space="preserve">      </t>
    </r>
    <r>
      <rPr>
        <sz val="10"/>
        <color rgb="FF000000"/>
        <rFont val="方正仿宋_GBK"/>
        <charset val="134"/>
      </rPr>
      <t>群众文化</t>
    </r>
  </si>
  <si>
    <r>
      <rPr>
        <sz val="10"/>
        <color rgb="FF000000"/>
        <rFont val="Times New Roman"/>
        <family val="1"/>
      </rPr>
      <t xml:space="preserve">      </t>
    </r>
    <r>
      <rPr>
        <sz val="10"/>
        <color rgb="FF000000"/>
        <rFont val="方正仿宋_GBK"/>
        <charset val="134"/>
      </rPr>
      <t>文化和旅游交流与合作</t>
    </r>
  </si>
  <si>
    <r>
      <rPr>
        <sz val="10"/>
        <color rgb="FF000000"/>
        <rFont val="Times New Roman"/>
        <family val="1"/>
      </rPr>
      <t xml:space="preserve">      </t>
    </r>
    <r>
      <rPr>
        <sz val="10"/>
        <color rgb="FF000000"/>
        <rFont val="方正仿宋_GBK"/>
        <charset val="134"/>
      </rPr>
      <t>文化和旅游市场管理</t>
    </r>
  </si>
  <si>
    <r>
      <rPr>
        <sz val="10"/>
        <color rgb="FF000000"/>
        <rFont val="Times New Roman"/>
        <family val="1"/>
      </rPr>
      <t xml:space="preserve">      </t>
    </r>
    <r>
      <rPr>
        <sz val="10"/>
        <color rgb="FF000000"/>
        <rFont val="方正仿宋_GBK"/>
        <charset val="134"/>
      </rPr>
      <t>旅游宣传</t>
    </r>
  </si>
  <si>
    <r>
      <rPr>
        <sz val="10"/>
        <color rgb="FF000000"/>
        <rFont val="Times New Roman"/>
        <family val="1"/>
      </rPr>
      <t xml:space="preserve">      </t>
    </r>
    <r>
      <rPr>
        <sz val="10"/>
        <color rgb="FF000000"/>
        <rFont val="方正仿宋_GBK"/>
        <charset val="134"/>
      </rPr>
      <t>文化和旅游管理事务</t>
    </r>
  </si>
  <si>
    <r>
      <rPr>
        <sz val="10"/>
        <color rgb="FF000000"/>
        <rFont val="Times New Roman"/>
        <family val="1"/>
      </rPr>
      <t xml:space="preserve">      </t>
    </r>
    <r>
      <rPr>
        <sz val="10"/>
        <color rgb="FF000000"/>
        <rFont val="方正仿宋_GBK"/>
        <charset val="134"/>
      </rPr>
      <t>其他文化和旅游支出</t>
    </r>
  </si>
  <si>
    <r>
      <rPr>
        <b/>
        <sz val="10"/>
        <color rgb="FF000000"/>
        <rFont val="Times New Roman"/>
        <family val="1"/>
      </rPr>
      <t xml:space="preserve">    </t>
    </r>
    <r>
      <rPr>
        <b/>
        <sz val="10"/>
        <color rgb="FF000000"/>
        <rFont val="方正仿宋_GBK"/>
        <charset val="134"/>
      </rPr>
      <t>文物</t>
    </r>
  </si>
  <si>
    <r>
      <rPr>
        <sz val="10"/>
        <color rgb="FF000000"/>
        <rFont val="Times New Roman"/>
        <family val="1"/>
      </rPr>
      <t xml:space="preserve">      </t>
    </r>
    <r>
      <rPr>
        <sz val="10"/>
        <color rgb="FF000000"/>
        <rFont val="方正仿宋_GBK"/>
        <charset val="134"/>
      </rPr>
      <t>文物保护</t>
    </r>
  </si>
  <si>
    <r>
      <rPr>
        <sz val="10"/>
        <color rgb="FF000000"/>
        <rFont val="Times New Roman"/>
        <family val="1"/>
      </rPr>
      <t xml:space="preserve">      </t>
    </r>
    <r>
      <rPr>
        <sz val="10"/>
        <color rgb="FF000000"/>
        <rFont val="方正仿宋_GBK"/>
        <charset val="134"/>
      </rPr>
      <t>博物馆</t>
    </r>
  </si>
  <si>
    <r>
      <rPr>
        <b/>
        <sz val="10"/>
        <color rgb="FF000000"/>
        <rFont val="Times New Roman"/>
        <family val="1"/>
      </rPr>
      <t xml:space="preserve">    </t>
    </r>
    <r>
      <rPr>
        <b/>
        <sz val="10"/>
        <color rgb="FF000000"/>
        <rFont val="方正仿宋_GBK"/>
        <charset val="134"/>
      </rPr>
      <t>体育</t>
    </r>
  </si>
  <si>
    <r>
      <rPr>
        <sz val="10"/>
        <color rgb="FF000000"/>
        <rFont val="Times New Roman"/>
        <family val="1"/>
      </rPr>
      <t xml:space="preserve">      </t>
    </r>
    <r>
      <rPr>
        <sz val="10"/>
        <color rgb="FF000000"/>
        <rFont val="方正仿宋_GBK"/>
        <charset val="134"/>
      </rPr>
      <t>运动项目管理</t>
    </r>
  </si>
  <si>
    <r>
      <rPr>
        <sz val="10"/>
        <color rgb="FF000000"/>
        <rFont val="Times New Roman"/>
        <family val="1"/>
      </rPr>
      <t xml:space="preserve">      </t>
    </r>
    <r>
      <rPr>
        <sz val="10"/>
        <color rgb="FF000000"/>
        <rFont val="方正仿宋_GBK"/>
        <charset val="134"/>
      </rPr>
      <t>体育场馆</t>
    </r>
  </si>
  <si>
    <r>
      <rPr>
        <sz val="10"/>
        <color rgb="FF000000"/>
        <rFont val="Times New Roman"/>
        <family val="1"/>
      </rPr>
      <t xml:space="preserve">      </t>
    </r>
    <r>
      <rPr>
        <sz val="10"/>
        <color rgb="FF000000"/>
        <rFont val="方正仿宋_GBK"/>
        <charset val="134"/>
      </rPr>
      <t>群众体育</t>
    </r>
  </si>
  <si>
    <r>
      <rPr>
        <b/>
        <sz val="10"/>
        <color rgb="FF000000"/>
        <rFont val="Times New Roman"/>
        <family val="1"/>
      </rPr>
      <t xml:space="preserve">    </t>
    </r>
    <r>
      <rPr>
        <b/>
        <sz val="10"/>
        <color rgb="FF000000"/>
        <rFont val="方正仿宋_GBK"/>
        <charset val="134"/>
      </rPr>
      <t>广播电视</t>
    </r>
  </si>
  <si>
    <r>
      <rPr>
        <sz val="10"/>
        <color rgb="FF000000"/>
        <rFont val="Times New Roman"/>
        <family val="1"/>
      </rPr>
      <t xml:space="preserve">      </t>
    </r>
    <r>
      <rPr>
        <sz val="10"/>
        <color rgb="FF000000"/>
        <rFont val="方正仿宋_GBK"/>
        <charset val="134"/>
      </rPr>
      <t>广播电视事务</t>
    </r>
  </si>
  <si>
    <r>
      <rPr>
        <sz val="10"/>
        <color rgb="FF000000"/>
        <rFont val="Times New Roman"/>
        <family val="1"/>
      </rPr>
      <t xml:space="preserve">      </t>
    </r>
    <r>
      <rPr>
        <sz val="10"/>
        <color rgb="FF000000"/>
        <rFont val="方正仿宋_GBK"/>
        <charset val="134"/>
      </rPr>
      <t>其他广播电视支出</t>
    </r>
  </si>
  <si>
    <r>
      <rPr>
        <b/>
        <sz val="10"/>
        <color rgb="FF000000"/>
        <rFont val="Times New Roman"/>
        <family val="1"/>
      </rPr>
      <t xml:space="preserve">    </t>
    </r>
    <r>
      <rPr>
        <b/>
        <sz val="10"/>
        <color rgb="FF000000"/>
        <rFont val="方正仿宋_GBK"/>
        <charset val="134"/>
      </rPr>
      <t>其他文化旅游体育与传媒支出</t>
    </r>
  </si>
  <si>
    <r>
      <rPr>
        <sz val="10"/>
        <color rgb="FF000000"/>
        <rFont val="Times New Roman"/>
        <family val="1"/>
      </rPr>
      <t xml:space="preserve">      </t>
    </r>
    <r>
      <rPr>
        <sz val="10"/>
        <color rgb="FF000000"/>
        <rFont val="方正仿宋_GBK"/>
        <charset val="134"/>
      </rPr>
      <t>宣传文化发展专项支出</t>
    </r>
  </si>
  <si>
    <r>
      <rPr>
        <b/>
        <sz val="10"/>
        <color rgb="FF000000"/>
        <rFont val="Times New Roman"/>
        <family val="1"/>
      </rPr>
      <t xml:space="preserve">  </t>
    </r>
    <r>
      <rPr>
        <b/>
        <sz val="10"/>
        <color rgb="FF000000"/>
        <rFont val="方正仿宋_GBK"/>
        <charset val="134"/>
      </rPr>
      <t>社会保障和就业支出</t>
    </r>
  </si>
  <si>
    <r>
      <rPr>
        <b/>
        <sz val="10"/>
        <color rgb="FF000000"/>
        <rFont val="Times New Roman"/>
        <family val="1"/>
      </rPr>
      <t xml:space="preserve">    </t>
    </r>
    <r>
      <rPr>
        <b/>
        <sz val="10"/>
        <color rgb="FF000000"/>
        <rFont val="方正仿宋_GBK"/>
        <charset val="134"/>
      </rPr>
      <t>人力资源和社会保障管理事务</t>
    </r>
  </si>
  <si>
    <r>
      <rPr>
        <sz val="10"/>
        <color rgb="FF000000"/>
        <rFont val="Times New Roman"/>
        <family val="1"/>
      </rPr>
      <t xml:space="preserve">      </t>
    </r>
    <r>
      <rPr>
        <sz val="10"/>
        <color rgb="FF000000"/>
        <rFont val="方正仿宋_GBK"/>
        <charset val="134"/>
      </rPr>
      <t>综合业务管理</t>
    </r>
  </si>
  <si>
    <r>
      <rPr>
        <sz val="10"/>
        <color rgb="FF000000"/>
        <rFont val="Times New Roman"/>
        <family val="1"/>
      </rPr>
      <t xml:space="preserve">      </t>
    </r>
    <r>
      <rPr>
        <sz val="10"/>
        <color rgb="FF000000"/>
        <rFont val="方正仿宋_GBK"/>
        <charset val="134"/>
      </rPr>
      <t>社会保险经办机构</t>
    </r>
  </si>
  <si>
    <r>
      <rPr>
        <sz val="10"/>
        <color rgb="FF000000"/>
        <rFont val="Times New Roman"/>
        <family val="1"/>
      </rPr>
      <t xml:space="preserve">      </t>
    </r>
    <r>
      <rPr>
        <sz val="10"/>
        <color rgb="FF000000"/>
        <rFont val="方正仿宋_GBK"/>
        <charset val="134"/>
      </rPr>
      <t>劳动关系和维权</t>
    </r>
  </si>
  <si>
    <r>
      <rPr>
        <sz val="10"/>
        <color rgb="FF000000"/>
        <rFont val="Times New Roman"/>
        <family val="1"/>
      </rPr>
      <t xml:space="preserve">      </t>
    </r>
    <r>
      <rPr>
        <sz val="10"/>
        <color rgb="FF000000"/>
        <rFont val="方正仿宋_GBK"/>
        <charset val="134"/>
      </rPr>
      <t>引进人才费用</t>
    </r>
  </si>
  <si>
    <r>
      <rPr>
        <sz val="10"/>
        <color rgb="FF000000"/>
        <rFont val="Times New Roman"/>
        <family val="1"/>
      </rPr>
      <t xml:space="preserve">      </t>
    </r>
    <r>
      <rPr>
        <sz val="10"/>
        <color rgb="FF000000"/>
        <rFont val="方正仿宋_GBK"/>
        <charset val="134"/>
      </rPr>
      <t>其他人力资源和社会保障管理事务支出</t>
    </r>
  </si>
  <si>
    <r>
      <rPr>
        <b/>
        <sz val="10"/>
        <color rgb="FF000000"/>
        <rFont val="Times New Roman"/>
        <family val="1"/>
      </rPr>
      <t xml:space="preserve">    </t>
    </r>
    <r>
      <rPr>
        <b/>
        <sz val="10"/>
        <color rgb="FF000000"/>
        <rFont val="方正仿宋_GBK"/>
        <charset val="134"/>
      </rPr>
      <t>民政管理事务</t>
    </r>
  </si>
  <si>
    <r>
      <rPr>
        <sz val="10"/>
        <color rgb="FF000000"/>
        <rFont val="Times New Roman"/>
        <family val="1"/>
      </rPr>
      <t xml:space="preserve">      </t>
    </r>
    <r>
      <rPr>
        <sz val="10"/>
        <color rgb="FF000000"/>
        <rFont val="方正仿宋_GBK"/>
        <charset val="134"/>
      </rPr>
      <t>社会组织管理</t>
    </r>
  </si>
  <si>
    <r>
      <rPr>
        <sz val="10"/>
        <color rgb="FF000000"/>
        <rFont val="Times New Roman"/>
        <family val="1"/>
      </rPr>
      <t xml:space="preserve">      </t>
    </r>
    <r>
      <rPr>
        <sz val="10"/>
        <color rgb="FF000000"/>
        <rFont val="方正仿宋_GBK"/>
        <charset val="134"/>
      </rPr>
      <t>行政区划和地名管理</t>
    </r>
  </si>
  <si>
    <r>
      <rPr>
        <sz val="10"/>
        <color rgb="FF000000"/>
        <rFont val="Times New Roman"/>
        <family val="1"/>
      </rPr>
      <t xml:space="preserve">      </t>
    </r>
    <r>
      <rPr>
        <sz val="10"/>
        <color rgb="FF000000"/>
        <rFont val="方正仿宋_GBK"/>
        <charset val="134"/>
      </rPr>
      <t>基层政权建设和社区治理</t>
    </r>
  </si>
  <si>
    <r>
      <rPr>
        <sz val="10"/>
        <color rgb="FF000000"/>
        <rFont val="Times New Roman"/>
        <family val="1"/>
      </rPr>
      <t xml:space="preserve">      </t>
    </r>
    <r>
      <rPr>
        <sz val="10"/>
        <color rgb="FF000000"/>
        <rFont val="方正仿宋_GBK"/>
        <charset val="134"/>
      </rPr>
      <t>其他民政管理事务支出</t>
    </r>
  </si>
  <si>
    <r>
      <rPr>
        <b/>
        <sz val="10"/>
        <color rgb="FF000000"/>
        <rFont val="Times New Roman"/>
        <family val="1"/>
      </rPr>
      <t xml:space="preserve">    </t>
    </r>
    <r>
      <rPr>
        <b/>
        <sz val="10"/>
        <color rgb="FF000000"/>
        <rFont val="方正仿宋_GBK"/>
        <charset val="134"/>
      </rPr>
      <t>行政事业单位养老支出</t>
    </r>
  </si>
  <si>
    <r>
      <rPr>
        <sz val="10"/>
        <color rgb="FF000000"/>
        <rFont val="Times New Roman"/>
        <family val="1"/>
      </rPr>
      <t xml:space="preserve">      </t>
    </r>
    <r>
      <rPr>
        <sz val="10"/>
        <color rgb="FF000000"/>
        <rFont val="方正仿宋_GBK"/>
        <charset val="134"/>
      </rPr>
      <t>行政单位离退休</t>
    </r>
  </si>
  <si>
    <r>
      <rPr>
        <sz val="10"/>
        <color rgb="FF000000"/>
        <rFont val="Times New Roman"/>
        <family val="1"/>
      </rPr>
      <t xml:space="preserve">      </t>
    </r>
    <r>
      <rPr>
        <sz val="10"/>
        <color rgb="FF000000"/>
        <rFont val="方正仿宋_GBK"/>
        <charset val="134"/>
      </rPr>
      <t>事业单位离退休</t>
    </r>
  </si>
  <si>
    <r>
      <rPr>
        <sz val="10"/>
        <color rgb="FF000000"/>
        <rFont val="Times New Roman"/>
        <family val="1"/>
      </rPr>
      <t xml:space="preserve">      </t>
    </r>
    <r>
      <rPr>
        <sz val="10"/>
        <color rgb="FF000000"/>
        <rFont val="方正仿宋_GBK"/>
        <charset val="134"/>
      </rPr>
      <t>机关事业单位基本养老保险缴费支出</t>
    </r>
  </si>
  <si>
    <r>
      <rPr>
        <sz val="10"/>
        <color rgb="FF000000"/>
        <rFont val="Times New Roman"/>
        <family val="1"/>
      </rPr>
      <t xml:space="preserve">      </t>
    </r>
    <r>
      <rPr>
        <sz val="10"/>
        <color rgb="FF000000"/>
        <rFont val="方正仿宋_GBK"/>
        <charset val="134"/>
      </rPr>
      <t>机关事业单位职业年金缴费支出</t>
    </r>
  </si>
  <si>
    <r>
      <rPr>
        <sz val="10"/>
        <color rgb="FF000000"/>
        <rFont val="Times New Roman"/>
        <family val="1"/>
      </rPr>
      <t xml:space="preserve">      </t>
    </r>
    <r>
      <rPr>
        <sz val="10"/>
        <color rgb="FF000000"/>
        <rFont val="方正仿宋_GBK"/>
        <charset val="134"/>
      </rPr>
      <t>其他行政事业单位养老支出</t>
    </r>
  </si>
  <si>
    <r>
      <rPr>
        <b/>
        <sz val="10"/>
        <color rgb="FF000000"/>
        <rFont val="Times New Roman"/>
        <family val="1"/>
      </rPr>
      <t xml:space="preserve">    </t>
    </r>
    <r>
      <rPr>
        <b/>
        <sz val="10"/>
        <color rgb="FF000000"/>
        <rFont val="方正仿宋_GBK"/>
        <charset val="134"/>
      </rPr>
      <t>就业补助</t>
    </r>
  </si>
  <si>
    <r>
      <rPr>
        <sz val="10"/>
        <color rgb="FF000000"/>
        <rFont val="Times New Roman"/>
        <family val="1"/>
      </rPr>
      <t xml:space="preserve">      </t>
    </r>
    <r>
      <rPr>
        <sz val="10"/>
        <color rgb="FF000000"/>
        <rFont val="方正仿宋_GBK"/>
        <charset val="134"/>
      </rPr>
      <t>就业创业服务补贴</t>
    </r>
  </si>
  <si>
    <r>
      <rPr>
        <sz val="10"/>
        <color rgb="FF000000"/>
        <rFont val="Times New Roman"/>
        <family val="1"/>
      </rPr>
      <t xml:space="preserve">      </t>
    </r>
    <r>
      <rPr>
        <sz val="10"/>
        <color rgb="FF000000"/>
        <rFont val="方正仿宋_GBK"/>
        <charset val="134"/>
      </rPr>
      <t>职业培训补贴</t>
    </r>
  </si>
  <si>
    <r>
      <rPr>
        <sz val="10"/>
        <color rgb="FF000000"/>
        <rFont val="Times New Roman"/>
        <family val="1"/>
      </rPr>
      <t xml:space="preserve">      </t>
    </r>
    <r>
      <rPr>
        <sz val="10"/>
        <color rgb="FF000000"/>
        <rFont val="方正仿宋_GBK"/>
        <charset val="134"/>
      </rPr>
      <t>社会保险补贴</t>
    </r>
  </si>
  <si>
    <r>
      <rPr>
        <sz val="10"/>
        <color rgb="FF000000"/>
        <rFont val="Times New Roman"/>
        <family val="1"/>
      </rPr>
      <t xml:space="preserve">      </t>
    </r>
    <r>
      <rPr>
        <sz val="10"/>
        <color rgb="FF000000"/>
        <rFont val="方正仿宋_GBK"/>
        <charset val="134"/>
      </rPr>
      <t>公益性岗位补贴</t>
    </r>
  </si>
  <si>
    <r>
      <rPr>
        <sz val="10"/>
        <color rgb="FF000000"/>
        <rFont val="Times New Roman"/>
        <family val="1"/>
      </rPr>
      <t xml:space="preserve">      </t>
    </r>
    <r>
      <rPr>
        <sz val="10"/>
        <color rgb="FF000000"/>
        <rFont val="方正仿宋_GBK"/>
        <charset val="134"/>
      </rPr>
      <t>就业见习补贴</t>
    </r>
  </si>
  <si>
    <r>
      <rPr>
        <sz val="10"/>
        <color rgb="FF000000"/>
        <rFont val="Times New Roman"/>
        <family val="1"/>
      </rPr>
      <t xml:space="preserve">      </t>
    </r>
    <r>
      <rPr>
        <sz val="10"/>
        <color rgb="FF000000"/>
        <rFont val="方正仿宋_GBK"/>
        <charset val="134"/>
      </rPr>
      <t>促进创业补贴</t>
    </r>
  </si>
  <si>
    <r>
      <rPr>
        <sz val="10"/>
        <color rgb="FF000000"/>
        <rFont val="Times New Roman"/>
        <family val="1"/>
      </rPr>
      <t xml:space="preserve">      </t>
    </r>
    <r>
      <rPr>
        <sz val="10"/>
        <color rgb="FF000000"/>
        <rFont val="方正仿宋_GBK"/>
        <charset val="134"/>
      </rPr>
      <t>其他就业补助支出</t>
    </r>
  </si>
  <si>
    <r>
      <rPr>
        <b/>
        <sz val="10"/>
        <color rgb="FF000000"/>
        <rFont val="Times New Roman"/>
        <family val="1"/>
      </rPr>
      <t xml:space="preserve">    </t>
    </r>
    <r>
      <rPr>
        <b/>
        <sz val="10"/>
        <color rgb="FF000000"/>
        <rFont val="方正仿宋_GBK"/>
        <charset val="134"/>
      </rPr>
      <t>抚恤</t>
    </r>
  </si>
  <si>
    <r>
      <rPr>
        <sz val="10"/>
        <color rgb="FF000000"/>
        <rFont val="Times New Roman"/>
        <family val="1"/>
      </rPr>
      <t xml:space="preserve">      </t>
    </r>
    <r>
      <rPr>
        <sz val="10"/>
        <color rgb="FF000000"/>
        <rFont val="方正仿宋_GBK"/>
        <charset val="134"/>
      </rPr>
      <t>死亡抚恤</t>
    </r>
  </si>
  <si>
    <r>
      <rPr>
        <sz val="10"/>
        <color rgb="FF000000"/>
        <rFont val="Times New Roman"/>
        <family val="1"/>
      </rPr>
      <t xml:space="preserve">      </t>
    </r>
    <r>
      <rPr>
        <sz val="10"/>
        <color rgb="FF000000"/>
        <rFont val="方正仿宋_GBK"/>
        <charset val="134"/>
      </rPr>
      <t>伤残抚恤</t>
    </r>
  </si>
  <si>
    <r>
      <rPr>
        <sz val="10"/>
        <color rgb="FF000000"/>
        <rFont val="Times New Roman"/>
        <family val="1"/>
      </rPr>
      <t xml:space="preserve">      </t>
    </r>
    <r>
      <rPr>
        <sz val="10"/>
        <color rgb="FF000000"/>
        <rFont val="方正仿宋_GBK"/>
        <charset val="134"/>
      </rPr>
      <t>在乡复员、退伍军人生活补助</t>
    </r>
  </si>
  <si>
    <r>
      <rPr>
        <sz val="10"/>
        <color rgb="FF000000"/>
        <rFont val="Times New Roman"/>
        <family val="1"/>
      </rPr>
      <t xml:space="preserve">      </t>
    </r>
    <r>
      <rPr>
        <sz val="10"/>
        <color rgb="FF000000"/>
        <rFont val="方正仿宋_GBK"/>
        <charset val="134"/>
      </rPr>
      <t>义务兵优待</t>
    </r>
  </si>
  <si>
    <r>
      <rPr>
        <sz val="10"/>
        <color rgb="FF000000"/>
        <rFont val="Times New Roman"/>
        <family val="1"/>
      </rPr>
      <t xml:space="preserve">      </t>
    </r>
    <r>
      <rPr>
        <sz val="10"/>
        <color rgb="FF000000"/>
        <rFont val="方正仿宋_GBK"/>
        <charset val="134"/>
      </rPr>
      <t>农村籍退役士兵老年生活补助</t>
    </r>
  </si>
  <si>
    <r>
      <rPr>
        <sz val="10"/>
        <color rgb="FF000000"/>
        <rFont val="Times New Roman"/>
        <family val="1"/>
      </rPr>
      <t xml:space="preserve">      </t>
    </r>
    <r>
      <rPr>
        <sz val="10"/>
        <color rgb="FF000000"/>
        <rFont val="方正仿宋_GBK"/>
        <charset val="134"/>
      </rPr>
      <t>褒扬纪念</t>
    </r>
  </si>
  <si>
    <r>
      <rPr>
        <sz val="10"/>
        <color rgb="FF000000"/>
        <rFont val="Times New Roman"/>
        <family val="1"/>
      </rPr>
      <t xml:space="preserve">      </t>
    </r>
    <r>
      <rPr>
        <sz val="10"/>
        <color rgb="FF000000"/>
        <rFont val="方正仿宋_GBK"/>
        <charset val="134"/>
      </rPr>
      <t>其他优抚支出</t>
    </r>
  </si>
  <si>
    <r>
      <rPr>
        <b/>
        <sz val="10"/>
        <color rgb="FF000000"/>
        <rFont val="Times New Roman"/>
        <family val="1"/>
      </rPr>
      <t xml:space="preserve">    </t>
    </r>
    <r>
      <rPr>
        <b/>
        <sz val="10"/>
        <color rgb="FF000000"/>
        <rFont val="方正仿宋_GBK"/>
        <charset val="134"/>
      </rPr>
      <t>退役安置</t>
    </r>
  </si>
  <si>
    <r>
      <rPr>
        <sz val="10"/>
        <color rgb="FF000000"/>
        <rFont val="Times New Roman"/>
        <family val="1"/>
      </rPr>
      <t xml:space="preserve">      </t>
    </r>
    <r>
      <rPr>
        <sz val="10"/>
        <color rgb="FF000000"/>
        <rFont val="方正仿宋_GBK"/>
        <charset val="134"/>
      </rPr>
      <t>退役士兵安置</t>
    </r>
  </si>
  <si>
    <r>
      <rPr>
        <sz val="10"/>
        <color rgb="FF000000"/>
        <rFont val="Times New Roman"/>
        <family val="1"/>
      </rPr>
      <t xml:space="preserve">      </t>
    </r>
    <r>
      <rPr>
        <sz val="10"/>
        <color rgb="FF000000"/>
        <rFont val="方正仿宋_GBK"/>
        <charset val="134"/>
      </rPr>
      <t>军队移交政府的离退休人员安置</t>
    </r>
  </si>
  <si>
    <r>
      <rPr>
        <sz val="10"/>
        <color rgb="FF000000"/>
        <rFont val="Times New Roman"/>
        <family val="1"/>
      </rPr>
      <t xml:space="preserve">      </t>
    </r>
    <r>
      <rPr>
        <sz val="10"/>
        <color rgb="FF000000"/>
        <rFont val="方正仿宋_GBK"/>
        <charset val="134"/>
      </rPr>
      <t>军队移交政府离退休干部管理机构</t>
    </r>
  </si>
  <si>
    <r>
      <rPr>
        <sz val="10"/>
        <color rgb="FF000000"/>
        <rFont val="Times New Roman"/>
        <family val="1"/>
      </rPr>
      <t xml:space="preserve">      </t>
    </r>
    <r>
      <rPr>
        <sz val="10"/>
        <color rgb="FF000000"/>
        <rFont val="方正仿宋_GBK"/>
        <charset val="134"/>
      </rPr>
      <t>军队转业干部安置</t>
    </r>
  </si>
  <si>
    <r>
      <rPr>
        <b/>
        <sz val="10"/>
        <color rgb="FF000000"/>
        <rFont val="Times New Roman"/>
        <family val="1"/>
      </rPr>
      <t xml:space="preserve">    </t>
    </r>
    <r>
      <rPr>
        <b/>
        <sz val="10"/>
        <color rgb="FF000000"/>
        <rFont val="方正仿宋_GBK"/>
        <charset val="134"/>
      </rPr>
      <t>社会福利</t>
    </r>
  </si>
  <si>
    <r>
      <rPr>
        <sz val="10"/>
        <color rgb="FF000000"/>
        <rFont val="Times New Roman"/>
        <family val="1"/>
      </rPr>
      <t xml:space="preserve">      </t>
    </r>
    <r>
      <rPr>
        <sz val="10"/>
        <color rgb="FF000000"/>
        <rFont val="方正仿宋_GBK"/>
        <charset val="134"/>
      </rPr>
      <t>儿童福利</t>
    </r>
  </si>
  <si>
    <r>
      <rPr>
        <sz val="10"/>
        <color rgb="FF000000"/>
        <rFont val="Times New Roman"/>
        <family val="1"/>
      </rPr>
      <t xml:space="preserve">      </t>
    </r>
    <r>
      <rPr>
        <sz val="10"/>
        <color rgb="FF000000"/>
        <rFont val="方正仿宋_GBK"/>
        <charset val="134"/>
      </rPr>
      <t>老年福利</t>
    </r>
  </si>
  <si>
    <r>
      <rPr>
        <sz val="10"/>
        <color rgb="FF000000"/>
        <rFont val="Times New Roman"/>
        <family val="1"/>
      </rPr>
      <t xml:space="preserve">      </t>
    </r>
    <r>
      <rPr>
        <sz val="10"/>
        <color rgb="FF000000"/>
        <rFont val="方正仿宋_GBK"/>
        <charset val="134"/>
      </rPr>
      <t>殡葬</t>
    </r>
  </si>
  <si>
    <r>
      <rPr>
        <sz val="10"/>
        <color rgb="FF000000"/>
        <rFont val="Times New Roman"/>
        <family val="1"/>
      </rPr>
      <t xml:space="preserve">      </t>
    </r>
    <r>
      <rPr>
        <sz val="10"/>
        <color rgb="FF000000"/>
        <rFont val="方正仿宋_GBK"/>
        <charset val="134"/>
      </rPr>
      <t>社会福利事业单位</t>
    </r>
  </si>
  <si>
    <r>
      <rPr>
        <sz val="10"/>
        <color rgb="FF000000"/>
        <rFont val="Times New Roman"/>
        <family val="1"/>
      </rPr>
      <t xml:space="preserve">      </t>
    </r>
    <r>
      <rPr>
        <sz val="10"/>
        <color rgb="FF000000"/>
        <rFont val="方正仿宋_GBK"/>
        <charset val="134"/>
      </rPr>
      <t>养老服务</t>
    </r>
  </si>
  <si>
    <r>
      <rPr>
        <sz val="10"/>
        <color rgb="FF000000"/>
        <rFont val="Times New Roman"/>
        <family val="1"/>
      </rPr>
      <t xml:space="preserve">      </t>
    </r>
    <r>
      <rPr>
        <sz val="10"/>
        <color rgb="FF000000"/>
        <rFont val="方正仿宋_GBK"/>
        <charset val="134"/>
      </rPr>
      <t>其他社会福利支出</t>
    </r>
  </si>
  <si>
    <r>
      <rPr>
        <b/>
        <sz val="10"/>
        <color rgb="FF000000"/>
        <rFont val="Times New Roman"/>
        <family val="1"/>
      </rPr>
      <t xml:space="preserve">    </t>
    </r>
    <r>
      <rPr>
        <b/>
        <sz val="10"/>
        <color rgb="FF000000"/>
        <rFont val="方正仿宋_GBK"/>
        <charset val="134"/>
      </rPr>
      <t>残疾人事业</t>
    </r>
  </si>
  <si>
    <r>
      <rPr>
        <sz val="10"/>
        <color rgb="FF000000"/>
        <rFont val="Times New Roman"/>
        <family val="1"/>
      </rPr>
      <t xml:space="preserve">      </t>
    </r>
    <r>
      <rPr>
        <sz val="10"/>
        <color rgb="FF000000"/>
        <rFont val="方正仿宋_GBK"/>
        <charset val="134"/>
      </rPr>
      <t>残疾人康复</t>
    </r>
  </si>
  <si>
    <r>
      <rPr>
        <sz val="10"/>
        <color rgb="FF000000"/>
        <rFont val="Times New Roman"/>
        <family val="1"/>
      </rPr>
      <t xml:space="preserve">      </t>
    </r>
    <r>
      <rPr>
        <sz val="10"/>
        <color rgb="FF000000"/>
        <rFont val="方正仿宋_GBK"/>
        <charset val="134"/>
      </rPr>
      <t>残疾人就业</t>
    </r>
  </si>
  <si>
    <r>
      <rPr>
        <sz val="10"/>
        <color rgb="FF000000"/>
        <rFont val="Times New Roman"/>
        <family val="1"/>
      </rPr>
      <t xml:space="preserve">      </t>
    </r>
    <r>
      <rPr>
        <sz val="10"/>
        <color rgb="FF000000"/>
        <rFont val="方正仿宋_GBK"/>
        <charset val="134"/>
      </rPr>
      <t>残疾人体育</t>
    </r>
  </si>
  <si>
    <r>
      <rPr>
        <sz val="10"/>
        <color rgb="FF000000"/>
        <rFont val="Times New Roman"/>
        <family val="1"/>
      </rPr>
      <t xml:space="preserve">      </t>
    </r>
    <r>
      <rPr>
        <sz val="10"/>
        <color rgb="FF000000"/>
        <rFont val="方正仿宋_GBK"/>
        <charset val="134"/>
      </rPr>
      <t>残疾人生活和护理补贴</t>
    </r>
  </si>
  <si>
    <r>
      <rPr>
        <sz val="10"/>
        <color rgb="FF000000"/>
        <rFont val="Times New Roman"/>
        <family val="1"/>
      </rPr>
      <t xml:space="preserve">      </t>
    </r>
    <r>
      <rPr>
        <sz val="10"/>
        <color rgb="FF000000"/>
        <rFont val="方正仿宋_GBK"/>
        <charset val="134"/>
      </rPr>
      <t>其他残疾人事业支出</t>
    </r>
  </si>
  <si>
    <r>
      <rPr>
        <b/>
        <sz val="10"/>
        <color rgb="FF000000"/>
        <rFont val="Times New Roman"/>
        <family val="1"/>
      </rPr>
      <t xml:space="preserve">    </t>
    </r>
    <r>
      <rPr>
        <b/>
        <sz val="10"/>
        <color rgb="FF000000"/>
        <rFont val="方正仿宋_GBK"/>
        <charset val="134"/>
      </rPr>
      <t>红十字事业</t>
    </r>
  </si>
  <si>
    <r>
      <rPr>
        <sz val="10"/>
        <color rgb="FF000000"/>
        <rFont val="Times New Roman"/>
        <family val="1"/>
      </rPr>
      <t xml:space="preserve">      </t>
    </r>
    <r>
      <rPr>
        <sz val="10"/>
        <color rgb="FF000000"/>
        <rFont val="方正仿宋_GBK"/>
        <charset val="134"/>
      </rPr>
      <t>其他红十字事业支出</t>
    </r>
  </si>
  <si>
    <r>
      <rPr>
        <b/>
        <sz val="10"/>
        <color rgb="FF000000"/>
        <rFont val="Times New Roman"/>
        <family val="1"/>
      </rPr>
      <t xml:space="preserve">    </t>
    </r>
    <r>
      <rPr>
        <b/>
        <sz val="10"/>
        <color rgb="FF000000"/>
        <rFont val="方正仿宋_GBK"/>
        <charset val="134"/>
      </rPr>
      <t>最低生活保障</t>
    </r>
  </si>
  <si>
    <r>
      <rPr>
        <sz val="10"/>
        <color rgb="FF000000"/>
        <rFont val="Times New Roman"/>
        <family val="1"/>
      </rPr>
      <t xml:space="preserve">      </t>
    </r>
    <r>
      <rPr>
        <sz val="10"/>
        <color rgb="FF000000"/>
        <rFont val="方正仿宋_GBK"/>
        <charset val="134"/>
      </rPr>
      <t>城市最低生活保障金支出</t>
    </r>
  </si>
  <si>
    <r>
      <rPr>
        <sz val="10"/>
        <color rgb="FF000000"/>
        <rFont val="Times New Roman"/>
        <family val="1"/>
      </rPr>
      <t xml:space="preserve">      </t>
    </r>
    <r>
      <rPr>
        <sz val="10"/>
        <color rgb="FF000000"/>
        <rFont val="方正仿宋_GBK"/>
        <charset val="134"/>
      </rPr>
      <t>农村最低生活保障金支出</t>
    </r>
  </si>
  <si>
    <r>
      <rPr>
        <b/>
        <sz val="10"/>
        <color rgb="FF000000"/>
        <rFont val="Times New Roman"/>
        <family val="1"/>
      </rPr>
      <t xml:space="preserve">    </t>
    </r>
    <r>
      <rPr>
        <b/>
        <sz val="10"/>
        <color rgb="FF000000"/>
        <rFont val="方正仿宋_GBK"/>
        <charset val="134"/>
      </rPr>
      <t>临时救助</t>
    </r>
  </si>
  <si>
    <r>
      <rPr>
        <sz val="10"/>
        <color rgb="FF000000"/>
        <rFont val="Times New Roman"/>
        <family val="1"/>
      </rPr>
      <t xml:space="preserve">      </t>
    </r>
    <r>
      <rPr>
        <sz val="10"/>
        <color rgb="FF000000"/>
        <rFont val="方正仿宋_GBK"/>
        <charset val="134"/>
      </rPr>
      <t>临时救助支出</t>
    </r>
  </si>
  <si>
    <r>
      <rPr>
        <sz val="10"/>
        <color rgb="FF000000"/>
        <rFont val="Times New Roman"/>
        <family val="1"/>
      </rPr>
      <t xml:space="preserve">      </t>
    </r>
    <r>
      <rPr>
        <sz val="10"/>
        <color rgb="FF000000"/>
        <rFont val="方正仿宋_GBK"/>
        <charset val="134"/>
      </rPr>
      <t>流浪乞讨人员救助支出</t>
    </r>
  </si>
  <si>
    <r>
      <rPr>
        <b/>
        <sz val="10"/>
        <color rgb="FF000000"/>
        <rFont val="Times New Roman"/>
        <family val="1"/>
      </rPr>
      <t xml:space="preserve">    </t>
    </r>
    <r>
      <rPr>
        <b/>
        <sz val="10"/>
        <color rgb="FF000000"/>
        <rFont val="方正仿宋_GBK"/>
        <charset val="134"/>
      </rPr>
      <t>特困人员救助供养</t>
    </r>
  </si>
  <si>
    <r>
      <rPr>
        <sz val="10"/>
        <color rgb="FF000000"/>
        <rFont val="Times New Roman"/>
        <family val="1"/>
      </rPr>
      <t xml:space="preserve">      </t>
    </r>
    <r>
      <rPr>
        <sz val="10"/>
        <color rgb="FF000000"/>
        <rFont val="方正仿宋_GBK"/>
        <charset val="134"/>
      </rPr>
      <t>城市特困人员救助供养支出</t>
    </r>
  </si>
  <si>
    <r>
      <rPr>
        <sz val="10"/>
        <color rgb="FF000000"/>
        <rFont val="Times New Roman"/>
        <family val="1"/>
      </rPr>
      <t xml:space="preserve">      </t>
    </r>
    <r>
      <rPr>
        <sz val="10"/>
        <color rgb="FF000000"/>
        <rFont val="方正仿宋_GBK"/>
        <charset val="134"/>
      </rPr>
      <t>农村特困人员救助供养支出</t>
    </r>
  </si>
  <si>
    <r>
      <rPr>
        <b/>
        <sz val="10"/>
        <color rgb="FF000000"/>
        <rFont val="Times New Roman"/>
        <family val="1"/>
      </rPr>
      <t xml:space="preserve">    </t>
    </r>
    <r>
      <rPr>
        <b/>
        <sz val="10"/>
        <color rgb="FF000000"/>
        <rFont val="方正仿宋_GBK"/>
        <charset val="134"/>
      </rPr>
      <t>其他生活救助</t>
    </r>
  </si>
  <si>
    <r>
      <rPr>
        <sz val="10"/>
        <color rgb="FF000000"/>
        <rFont val="Times New Roman"/>
        <family val="1"/>
      </rPr>
      <t xml:space="preserve">      </t>
    </r>
    <r>
      <rPr>
        <sz val="10"/>
        <color rgb="FF000000"/>
        <rFont val="方正仿宋_GBK"/>
        <charset val="134"/>
      </rPr>
      <t>其他城市生活救助</t>
    </r>
  </si>
  <si>
    <r>
      <rPr>
        <sz val="10"/>
        <color rgb="FF000000"/>
        <rFont val="Times New Roman"/>
        <family val="1"/>
      </rPr>
      <t xml:space="preserve">      </t>
    </r>
    <r>
      <rPr>
        <sz val="10"/>
        <color rgb="FF000000"/>
        <rFont val="方正仿宋_GBK"/>
        <charset val="134"/>
      </rPr>
      <t>其他农村生活救助</t>
    </r>
  </si>
  <si>
    <r>
      <rPr>
        <b/>
        <sz val="10"/>
        <color rgb="FF000000"/>
        <rFont val="Times New Roman"/>
        <family val="1"/>
      </rPr>
      <t xml:space="preserve">    </t>
    </r>
    <r>
      <rPr>
        <b/>
        <sz val="10"/>
        <color rgb="FF000000"/>
        <rFont val="方正仿宋_GBK"/>
        <charset val="134"/>
      </rPr>
      <t>退役军人管理事务</t>
    </r>
  </si>
  <si>
    <r>
      <rPr>
        <sz val="10"/>
        <color rgb="FF000000"/>
        <rFont val="Times New Roman"/>
        <family val="1"/>
      </rPr>
      <t xml:space="preserve">      </t>
    </r>
    <r>
      <rPr>
        <sz val="10"/>
        <color rgb="FF000000"/>
        <rFont val="方正仿宋_GBK"/>
        <charset val="134"/>
      </rPr>
      <t>拥军优属</t>
    </r>
  </si>
  <si>
    <r>
      <rPr>
        <sz val="10"/>
        <color rgb="FF000000"/>
        <rFont val="Times New Roman"/>
        <family val="1"/>
      </rPr>
      <t xml:space="preserve">      </t>
    </r>
    <r>
      <rPr>
        <sz val="10"/>
        <color rgb="FF000000"/>
        <rFont val="方正仿宋_GBK"/>
        <charset val="134"/>
      </rPr>
      <t>其他退役军人事务管理支出</t>
    </r>
  </si>
  <si>
    <r>
      <rPr>
        <b/>
        <sz val="10"/>
        <color rgb="FF000000"/>
        <rFont val="Times New Roman"/>
        <family val="1"/>
      </rPr>
      <t xml:space="preserve">    </t>
    </r>
    <r>
      <rPr>
        <b/>
        <sz val="10"/>
        <color rgb="FF000000"/>
        <rFont val="方正仿宋_GBK"/>
        <charset val="134"/>
      </rPr>
      <t>财政代缴社会保险费支出</t>
    </r>
  </si>
  <si>
    <r>
      <rPr>
        <sz val="10"/>
        <color rgb="FF000000"/>
        <rFont val="Times New Roman"/>
        <family val="1"/>
      </rPr>
      <t xml:space="preserve">      </t>
    </r>
    <r>
      <rPr>
        <sz val="10"/>
        <color rgb="FF000000"/>
        <rFont val="方正仿宋_GBK"/>
        <charset val="134"/>
      </rPr>
      <t>财政代缴其他社会保险费支出</t>
    </r>
  </si>
  <si>
    <r>
      <rPr>
        <b/>
        <sz val="10"/>
        <color rgb="FF000000"/>
        <rFont val="Times New Roman"/>
        <family val="1"/>
      </rPr>
      <t xml:space="preserve">    </t>
    </r>
    <r>
      <rPr>
        <b/>
        <sz val="10"/>
        <color rgb="FF000000"/>
        <rFont val="方正仿宋_GBK"/>
        <charset val="134"/>
      </rPr>
      <t>其他社会保障和就业支出</t>
    </r>
  </si>
  <si>
    <r>
      <rPr>
        <sz val="10"/>
        <color rgb="FF000000"/>
        <rFont val="Times New Roman"/>
        <family val="1"/>
      </rPr>
      <t xml:space="preserve">      </t>
    </r>
    <r>
      <rPr>
        <sz val="10"/>
        <color rgb="FF000000"/>
        <rFont val="方正仿宋_GBK"/>
        <charset val="134"/>
      </rPr>
      <t>其他社会保障和就业支出</t>
    </r>
  </si>
  <si>
    <r>
      <rPr>
        <b/>
        <sz val="10"/>
        <color rgb="FF000000"/>
        <rFont val="Times New Roman"/>
        <family val="1"/>
      </rPr>
      <t xml:space="preserve">  </t>
    </r>
    <r>
      <rPr>
        <b/>
        <sz val="10"/>
        <color rgb="FF000000"/>
        <rFont val="方正仿宋_GBK"/>
        <charset val="134"/>
      </rPr>
      <t>卫生健康支出</t>
    </r>
  </si>
  <si>
    <r>
      <rPr>
        <sz val="10"/>
        <color rgb="FF000000"/>
        <rFont val="Times New Roman"/>
        <family val="1"/>
      </rPr>
      <t xml:space="preserve">    </t>
    </r>
    <r>
      <rPr>
        <sz val="10"/>
        <color rgb="FF000000"/>
        <rFont val="方正仿宋_GBK"/>
        <charset val="134"/>
      </rPr>
      <t>卫生健康管理事务</t>
    </r>
  </si>
  <si>
    <r>
      <rPr>
        <sz val="10"/>
        <color rgb="FF000000"/>
        <rFont val="Times New Roman"/>
        <family val="1"/>
      </rPr>
      <t xml:space="preserve">      </t>
    </r>
    <r>
      <rPr>
        <sz val="10"/>
        <color rgb="FF000000"/>
        <rFont val="方正仿宋_GBK"/>
        <charset val="134"/>
      </rPr>
      <t>其他卫生健康管理事务支出</t>
    </r>
  </si>
  <si>
    <r>
      <rPr>
        <b/>
        <sz val="10"/>
        <color rgb="FF000000"/>
        <rFont val="Times New Roman"/>
        <family val="1"/>
      </rPr>
      <t xml:space="preserve">    </t>
    </r>
    <r>
      <rPr>
        <b/>
        <sz val="10"/>
        <color rgb="FF000000"/>
        <rFont val="方正仿宋_GBK"/>
        <charset val="134"/>
      </rPr>
      <t>公立医院</t>
    </r>
  </si>
  <si>
    <r>
      <rPr>
        <sz val="10"/>
        <color rgb="FF000000"/>
        <rFont val="Times New Roman"/>
        <family val="1"/>
      </rPr>
      <t xml:space="preserve">      </t>
    </r>
    <r>
      <rPr>
        <sz val="10"/>
        <color rgb="FF000000"/>
        <rFont val="方正仿宋_GBK"/>
        <charset val="134"/>
      </rPr>
      <t>综合医院</t>
    </r>
  </si>
  <si>
    <r>
      <rPr>
        <sz val="10"/>
        <color rgb="FF000000"/>
        <rFont val="Times New Roman"/>
        <family val="1"/>
      </rPr>
      <t xml:space="preserve">      </t>
    </r>
    <r>
      <rPr>
        <sz val="10"/>
        <color rgb="FF000000"/>
        <rFont val="方正仿宋_GBK"/>
        <charset val="134"/>
      </rPr>
      <t>中医</t>
    </r>
    <r>
      <rPr>
        <sz val="10"/>
        <color rgb="FF000000"/>
        <rFont val="Times New Roman"/>
        <family val="1"/>
      </rPr>
      <t>(</t>
    </r>
    <r>
      <rPr>
        <sz val="10"/>
        <color rgb="FF000000"/>
        <rFont val="方正仿宋_GBK"/>
        <charset val="134"/>
      </rPr>
      <t>民族</t>
    </r>
    <r>
      <rPr>
        <sz val="10"/>
        <color rgb="FF000000"/>
        <rFont val="Times New Roman"/>
        <family val="1"/>
      </rPr>
      <t>)</t>
    </r>
    <r>
      <rPr>
        <sz val="10"/>
        <color rgb="FF000000"/>
        <rFont val="方正仿宋_GBK"/>
        <charset val="134"/>
      </rPr>
      <t>医院</t>
    </r>
  </si>
  <si>
    <r>
      <rPr>
        <sz val="10"/>
        <color rgb="FF000000"/>
        <rFont val="Times New Roman"/>
        <family val="1"/>
      </rPr>
      <t xml:space="preserve">      </t>
    </r>
    <r>
      <rPr>
        <sz val="10"/>
        <color rgb="FF000000"/>
        <rFont val="方正仿宋_GBK"/>
        <charset val="134"/>
      </rPr>
      <t>其他公立医院支出</t>
    </r>
  </si>
  <si>
    <r>
      <rPr>
        <b/>
        <sz val="10"/>
        <color rgb="FF000000"/>
        <rFont val="Times New Roman"/>
        <family val="1"/>
      </rPr>
      <t xml:space="preserve">    </t>
    </r>
    <r>
      <rPr>
        <b/>
        <sz val="10"/>
        <color rgb="FF000000"/>
        <rFont val="方正仿宋_GBK"/>
        <charset val="134"/>
      </rPr>
      <t>基层医疗卫生机构</t>
    </r>
  </si>
  <si>
    <r>
      <rPr>
        <sz val="10"/>
        <color rgb="FF000000"/>
        <rFont val="Times New Roman"/>
        <family val="1"/>
      </rPr>
      <t xml:space="preserve">      </t>
    </r>
    <r>
      <rPr>
        <sz val="10"/>
        <color rgb="FF000000"/>
        <rFont val="方正仿宋_GBK"/>
        <charset val="134"/>
      </rPr>
      <t>城市社区卫生机构</t>
    </r>
  </si>
  <si>
    <r>
      <rPr>
        <sz val="10"/>
        <color rgb="FF000000"/>
        <rFont val="Times New Roman"/>
        <family val="1"/>
      </rPr>
      <t xml:space="preserve">      </t>
    </r>
    <r>
      <rPr>
        <sz val="10"/>
        <color rgb="FF000000"/>
        <rFont val="方正仿宋_GBK"/>
        <charset val="134"/>
      </rPr>
      <t>乡镇卫生院</t>
    </r>
  </si>
  <si>
    <r>
      <rPr>
        <sz val="10"/>
        <color rgb="FF000000"/>
        <rFont val="Times New Roman"/>
        <family val="1"/>
      </rPr>
      <t xml:space="preserve">      </t>
    </r>
    <r>
      <rPr>
        <sz val="10"/>
        <color rgb="FF000000"/>
        <rFont val="方正仿宋_GBK"/>
        <charset val="134"/>
      </rPr>
      <t>其他基层医疗卫生机构支出</t>
    </r>
  </si>
  <si>
    <r>
      <rPr>
        <b/>
        <sz val="10"/>
        <color rgb="FF000000"/>
        <rFont val="Times New Roman"/>
        <family val="1"/>
      </rPr>
      <t xml:space="preserve">    </t>
    </r>
    <r>
      <rPr>
        <b/>
        <sz val="10"/>
        <color rgb="FF000000"/>
        <rFont val="方正仿宋_GBK"/>
        <charset val="134"/>
      </rPr>
      <t>公共卫生</t>
    </r>
  </si>
  <si>
    <r>
      <rPr>
        <sz val="10"/>
        <color rgb="FF000000"/>
        <rFont val="Times New Roman"/>
        <family val="1"/>
      </rPr>
      <t xml:space="preserve">      </t>
    </r>
    <r>
      <rPr>
        <sz val="10"/>
        <color rgb="FF000000"/>
        <rFont val="方正仿宋_GBK"/>
        <charset val="134"/>
      </rPr>
      <t>疾病预防控制机构</t>
    </r>
  </si>
  <si>
    <r>
      <rPr>
        <sz val="10"/>
        <color rgb="FF000000"/>
        <rFont val="Times New Roman"/>
        <family val="1"/>
      </rPr>
      <t xml:space="preserve">      </t>
    </r>
    <r>
      <rPr>
        <sz val="10"/>
        <color rgb="FF000000"/>
        <rFont val="方正仿宋_GBK"/>
        <charset val="134"/>
      </rPr>
      <t>卫生监督机构</t>
    </r>
  </si>
  <si>
    <r>
      <rPr>
        <sz val="10"/>
        <color rgb="FF000000"/>
        <rFont val="Times New Roman"/>
        <family val="1"/>
      </rPr>
      <t xml:space="preserve">      </t>
    </r>
    <r>
      <rPr>
        <sz val="10"/>
        <color rgb="FF000000"/>
        <rFont val="方正仿宋_GBK"/>
        <charset val="134"/>
      </rPr>
      <t>妇幼保健机构</t>
    </r>
  </si>
  <si>
    <r>
      <rPr>
        <sz val="10"/>
        <color rgb="FF000000"/>
        <rFont val="Times New Roman"/>
        <family val="1"/>
      </rPr>
      <t xml:space="preserve">      </t>
    </r>
    <r>
      <rPr>
        <sz val="10"/>
        <color rgb="FF000000"/>
        <rFont val="方正仿宋_GBK"/>
        <charset val="134"/>
      </rPr>
      <t>精神卫生机构</t>
    </r>
  </si>
  <si>
    <r>
      <rPr>
        <sz val="10"/>
        <color rgb="FF000000"/>
        <rFont val="Times New Roman"/>
        <family val="1"/>
      </rPr>
      <t xml:space="preserve">      </t>
    </r>
    <r>
      <rPr>
        <sz val="10"/>
        <color rgb="FF000000"/>
        <rFont val="方正仿宋_GBK"/>
        <charset val="134"/>
      </rPr>
      <t>基本公共卫生服务</t>
    </r>
  </si>
  <si>
    <r>
      <rPr>
        <sz val="10"/>
        <color rgb="FF000000"/>
        <rFont val="Times New Roman"/>
        <family val="1"/>
      </rPr>
      <t xml:space="preserve">      </t>
    </r>
    <r>
      <rPr>
        <sz val="10"/>
        <color rgb="FF000000"/>
        <rFont val="方正仿宋_GBK"/>
        <charset val="134"/>
      </rPr>
      <t>重大公共卫生服务</t>
    </r>
  </si>
  <si>
    <r>
      <rPr>
        <sz val="10"/>
        <color rgb="FF000000"/>
        <rFont val="Times New Roman"/>
        <family val="1"/>
      </rPr>
      <t xml:space="preserve">      </t>
    </r>
    <r>
      <rPr>
        <sz val="10"/>
        <color rgb="FF000000"/>
        <rFont val="方正仿宋_GBK"/>
        <charset val="134"/>
      </rPr>
      <t>突发公共卫生事件应急处置</t>
    </r>
  </si>
  <si>
    <r>
      <rPr>
        <sz val="10"/>
        <color rgb="FF000000"/>
        <rFont val="Times New Roman"/>
        <family val="1"/>
      </rPr>
      <t xml:space="preserve">      </t>
    </r>
    <r>
      <rPr>
        <sz val="10"/>
        <color rgb="FF000000"/>
        <rFont val="方正仿宋_GBK"/>
        <charset val="134"/>
      </rPr>
      <t>其他公共卫生支出</t>
    </r>
  </si>
  <si>
    <r>
      <rPr>
        <b/>
        <sz val="10"/>
        <color rgb="FF000000"/>
        <rFont val="Times New Roman"/>
        <family val="1"/>
      </rPr>
      <t xml:space="preserve">    </t>
    </r>
    <r>
      <rPr>
        <b/>
        <sz val="10"/>
        <color rgb="FF000000"/>
        <rFont val="方正仿宋_GBK"/>
        <charset val="134"/>
      </rPr>
      <t>计划生育事务</t>
    </r>
  </si>
  <si>
    <r>
      <rPr>
        <sz val="10"/>
        <color rgb="FF000000"/>
        <rFont val="Times New Roman"/>
        <family val="1"/>
      </rPr>
      <t xml:space="preserve">      </t>
    </r>
    <r>
      <rPr>
        <sz val="10"/>
        <color rgb="FF000000"/>
        <rFont val="方正仿宋_GBK"/>
        <charset val="134"/>
      </rPr>
      <t>计划生育服务</t>
    </r>
  </si>
  <si>
    <r>
      <rPr>
        <sz val="10"/>
        <color rgb="FF000000"/>
        <rFont val="Times New Roman"/>
        <family val="1"/>
      </rPr>
      <t xml:space="preserve">      </t>
    </r>
    <r>
      <rPr>
        <sz val="10"/>
        <color rgb="FF000000"/>
        <rFont val="方正仿宋_GBK"/>
        <charset val="134"/>
      </rPr>
      <t>其他计划生育事务支出</t>
    </r>
  </si>
  <si>
    <r>
      <rPr>
        <b/>
        <sz val="10"/>
        <color rgb="FF000000"/>
        <rFont val="Times New Roman"/>
        <family val="1"/>
      </rPr>
      <t xml:space="preserve">    </t>
    </r>
    <r>
      <rPr>
        <b/>
        <sz val="10"/>
        <color rgb="FF000000"/>
        <rFont val="方正仿宋_GBK"/>
        <charset val="134"/>
      </rPr>
      <t>行政事业单位医疗</t>
    </r>
  </si>
  <si>
    <r>
      <rPr>
        <sz val="10"/>
        <color rgb="FF000000"/>
        <rFont val="Times New Roman"/>
        <family val="1"/>
      </rPr>
      <t xml:space="preserve">      </t>
    </r>
    <r>
      <rPr>
        <sz val="10"/>
        <color rgb="FF000000"/>
        <rFont val="方正仿宋_GBK"/>
        <charset val="134"/>
      </rPr>
      <t>行政单位医疗</t>
    </r>
  </si>
  <si>
    <r>
      <rPr>
        <sz val="10"/>
        <color rgb="FF000000"/>
        <rFont val="Times New Roman"/>
        <family val="1"/>
      </rPr>
      <t xml:space="preserve">      </t>
    </r>
    <r>
      <rPr>
        <sz val="10"/>
        <color rgb="FF000000"/>
        <rFont val="方正仿宋_GBK"/>
        <charset val="134"/>
      </rPr>
      <t>事业单位医疗</t>
    </r>
  </si>
  <si>
    <r>
      <rPr>
        <sz val="10"/>
        <color rgb="FF000000"/>
        <rFont val="Times New Roman"/>
        <family val="1"/>
      </rPr>
      <t xml:space="preserve">      </t>
    </r>
    <r>
      <rPr>
        <sz val="10"/>
        <color rgb="FF000000"/>
        <rFont val="方正仿宋_GBK"/>
        <charset val="134"/>
      </rPr>
      <t>公务员医疗补助</t>
    </r>
  </si>
  <si>
    <r>
      <rPr>
        <sz val="10"/>
        <color rgb="FF000000"/>
        <rFont val="Times New Roman"/>
        <family val="1"/>
      </rPr>
      <t xml:space="preserve">      </t>
    </r>
    <r>
      <rPr>
        <sz val="10"/>
        <color rgb="FF000000"/>
        <rFont val="方正仿宋_GBK"/>
        <charset val="134"/>
      </rPr>
      <t>其他行政事业单位医疗支出</t>
    </r>
  </si>
  <si>
    <r>
      <rPr>
        <b/>
        <sz val="10"/>
        <color rgb="FF000000"/>
        <rFont val="Times New Roman"/>
        <family val="1"/>
      </rPr>
      <t xml:space="preserve">    </t>
    </r>
    <r>
      <rPr>
        <b/>
        <sz val="10"/>
        <color rgb="FF000000"/>
        <rFont val="方正仿宋_GBK"/>
        <charset val="134"/>
      </rPr>
      <t>财政对基本医疗保险基金的补助</t>
    </r>
  </si>
  <si>
    <r>
      <rPr>
        <sz val="10"/>
        <color rgb="FF000000"/>
        <rFont val="Times New Roman"/>
        <family val="1"/>
      </rPr>
      <t xml:space="preserve">      </t>
    </r>
    <r>
      <rPr>
        <sz val="10"/>
        <color rgb="FF000000"/>
        <rFont val="方正仿宋_GBK"/>
        <charset val="134"/>
      </rPr>
      <t>财政对城乡居民基本医疗保险基金的补助</t>
    </r>
  </si>
  <si>
    <r>
      <rPr>
        <b/>
        <sz val="10"/>
        <color rgb="FF000000"/>
        <rFont val="Times New Roman"/>
        <family val="1"/>
      </rPr>
      <t xml:space="preserve">    </t>
    </r>
    <r>
      <rPr>
        <b/>
        <sz val="10"/>
        <color rgb="FF000000"/>
        <rFont val="方正仿宋_GBK"/>
        <charset val="134"/>
      </rPr>
      <t>医疗救助</t>
    </r>
  </si>
  <si>
    <r>
      <rPr>
        <sz val="10"/>
        <color rgb="FF000000"/>
        <rFont val="Times New Roman"/>
        <family val="1"/>
      </rPr>
      <t xml:space="preserve">      </t>
    </r>
    <r>
      <rPr>
        <sz val="10"/>
        <color rgb="FF000000"/>
        <rFont val="方正仿宋_GBK"/>
        <charset val="134"/>
      </rPr>
      <t>城乡医疗救助</t>
    </r>
  </si>
  <si>
    <r>
      <rPr>
        <sz val="10"/>
        <color rgb="FF000000"/>
        <rFont val="Times New Roman"/>
        <family val="1"/>
      </rPr>
      <t xml:space="preserve">      </t>
    </r>
    <r>
      <rPr>
        <sz val="10"/>
        <color rgb="FF000000"/>
        <rFont val="方正仿宋_GBK"/>
        <charset val="134"/>
      </rPr>
      <t>其他医疗救助支出</t>
    </r>
  </si>
  <si>
    <r>
      <rPr>
        <b/>
        <sz val="10"/>
        <color rgb="FF000000"/>
        <rFont val="Times New Roman"/>
        <family val="1"/>
      </rPr>
      <t xml:space="preserve">    </t>
    </r>
    <r>
      <rPr>
        <b/>
        <sz val="10"/>
        <color rgb="FF000000"/>
        <rFont val="方正仿宋_GBK"/>
        <charset val="134"/>
      </rPr>
      <t>优抚对象医疗</t>
    </r>
  </si>
  <si>
    <r>
      <rPr>
        <sz val="10"/>
        <color rgb="FF000000"/>
        <rFont val="Times New Roman"/>
        <family val="1"/>
      </rPr>
      <t xml:space="preserve">      </t>
    </r>
    <r>
      <rPr>
        <sz val="10"/>
        <color rgb="FF000000"/>
        <rFont val="方正仿宋_GBK"/>
        <charset val="134"/>
      </rPr>
      <t>优抚对象医疗补助</t>
    </r>
  </si>
  <si>
    <r>
      <rPr>
        <b/>
        <sz val="10"/>
        <color rgb="FF000000"/>
        <rFont val="Times New Roman"/>
        <family val="1"/>
      </rPr>
      <t xml:space="preserve">    </t>
    </r>
    <r>
      <rPr>
        <b/>
        <sz val="10"/>
        <color rgb="FF000000"/>
        <rFont val="方正仿宋_GBK"/>
        <charset val="134"/>
      </rPr>
      <t>医疗保障管理事务</t>
    </r>
  </si>
  <si>
    <r>
      <rPr>
        <sz val="10"/>
        <color rgb="FF000000"/>
        <rFont val="Times New Roman"/>
        <family val="1"/>
      </rPr>
      <t xml:space="preserve">      </t>
    </r>
    <r>
      <rPr>
        <sz val="10"/>
        <color rgb="FF000000"/>
        <rFont val="方正仿宋_GBK"/>
        <charset val="134"/>
      </rPr>
      <t>医疗保障政策管理</t>
    </r>
  </si>
  <si>
    <r>
      <rPr>
        <b/>
        <sz val="10"/>
        <color rgb="FF000000"/>
        <rFont val="Times New Roman"/>
        <family val="1"/>
      </rPr>
      <t xml:space="preserve">    </t>
    </r>
    <r>
      <rPr>
        <b/>
        <sz val="10"/>
        <color rgb="FF000000"/>
        <rFont val="方正仿宋_GBK"/>
        <charset val="134"/>
      </rPr>
      <t>中医药事务</t>
    </r>
  </si>
  <si>
    <r>
      <rPr>
        <sz val="10"/>
        <color rgb="FF000000"/>
        <rFont val="Times New Roman"/>
        <family val="1"/>
      </rPr>
      <t xml:space="preserve">      </t>
    </r>
    <r>
      <rPr>
        <sz val="10"/>
        <color rgb="FF000000"/>
        <rFont val="方正仿宋_GBK"/>
        <charset val="134"/>
      </rPr>
      <t>中医（民族医）药专项</t>
    </r>
  </si>
  <si>
    <r>
      <rPr>
        <sz val="10"/>
        <color rgb="FF000000"/>
        <rFont val="Times New Roman"/>
        <family val="1"/>
      </rPr>
      <t xml:space="preserve">      </t>
    </r>
    <r>
      <rPr>
        <sz val="10"/>
        <color rgb="FF000000"/>
        <rFont val="方正仿宋_GBK"/>
        <charset val="134"/>
      </rPr>
      <t>其他中医药事务支出</t>
    </r>
  </si>
  <si>
    <r>
      <rPr>
        <b/>
        <sz val="10"/>
        <color rgb="FF000000"/>
        <rFont val="Times New Roman"/>
        <family val="1"/>
      </rPr>
      <t xml:space="preserve">  </t>
    </r>
    <r>
      <rPr>
        <b/>
        <sz val="10"/>
        <color rgb="FF000000"/>
        <rFont val="方正仿宋_GBK"/>
        <charset val="134"/>
      </rPr>
      <t>节能环保支出</t>
    </r>
  </si>
  <si>
    <r>
      <rPr>
        <b/>
        <sz val="10"/>
        <color rgb="FF000000"/>
        <rFont val="Times New Roman"/>
        <family val="1"/>
      </rPr>
      <t xml:space="preserve">    </t>
    </r>
    <r>
      <rPr>
        <b/>
        <sz val="10"/>
        <color rgb="FF000000"/>
        <rFont val="方正仿宋_GBK"/>
        <charset val="134"/>
      </rPr>
      <t>环境保护管理事务</t>
    </r>
  </si>
  <si>
    <r>
      <rPr>
        <sz val="10"/>
        <color rgb="FF000000"/>
        <rFont val="Times New Roman"/>
        <family val="1"/>
      </rPr>
      <t xml:space="preserve">      </t>
    </r>
    <r>
      <rPr>
        <sz val="10"/>
        <color rgb="FF000000"/>
        <rFont val="方正仿宋_GBK"/>
        <charset val="134"/>
      </rPr>
      <t>其他环境保护管理事务支出</t>
    </r>
  </si>
  <si>
    <r>
      <rPr>
        <b/>
        <sz val="10"/>
        <color rgb="FF000000"/>
        <rFont val="Times New Roman"/>
        <family val="1"/>
      </rPr>
      <t xml:space="preserve">    </t>
    </r>
    <r>
      <rPr>
        <b/>
        <sz val="10"/>
        <color rgb="FF000000"/>
        <rFont val="方正仿宋_GBK"/>
        <charset val="134"/>
      </rPr>
      <t>污染防治</t>
    </r>
  </si>
  <si>
    <r>
      <rPr>
        <sz val="10"/>
        <color rgb="FF000000"/>
        <rFont val="Times New Roman"/>
        <family val="1"/>
      </rPr>
      <t xml:space="preserve">      </t>
    </r>
    <r>
      <rPr>
        <sz val="10"/>
        <color rgb="FF000000"/>
        <rFont val="方正仿宋_GBK"/>
        <charset val="134"/>
      </rPr>
      <t>大气</t>
    </r>
  </si>
  <si>
    <r>
      <rPr>
        <sz val="10"/>
        <color rgb="FF000000"/>
        <rFont val="Times New Roman"/>
        <family val="1"/>
      </rPr>
      <t xml:space="preserve">      </t>
    </r>
    <r>
      <rPr>
        <sz val="10"/>
        <color rgb="FF000000"/>
        <rFont val="方正仿宋_GBK"/>
        <charset val="134"/>
      </rPr>
      <t>水体</t>
    </r>
  </si>
  <si>
    <r>
      <rPr>
        <sz val="10"/>
        <color rgb="FF000000"/>
        <rFont val="Times New Roman"/>
        <family val="1"/>
      </rPr>
      <t xml:space="preserve">      </t>
    </r>
    <r>
      <rPr>
        <sz val="10"/>
        <color rgb="FF000000"/>
        <rFont val="方正仿宋_GBK"/>
        <charset val="134"/>
      </rPr>
      <t>固体废弃物与化学品</t>
    </r>
  </si>
  <si>
    <r>
      <rPr>
        <sz val="10"/>
        <color rgb="FF000000"/>
        <rFont val="Times New Roman"/>
        <family val="1"/>
      </rPr>
      <t xml:space="preserve">      </t>
    </r>
    <r>
      <rPr>
        <sz val="10"/>
        <color rgb="FF000000"/>
        <rFont val="方正仿宋_GBK"/>
        <charset val="134"/>
      </rPr>
      <t>土壤</t>
    </r>
  </si>
  <si>
    <r>
      <rPr>
        <sz val="10"/>
        <color rgb="FF000000"/>
        <rFont val="Times New Roman"/>
        <family val="1"/>
      </rPr>
      <t xml:space="preserve">      </t>
    </r>
    <r>
      <rPr>
        <sz val="10"/>
        <color rgb="FF000000"/>
        <rFont val="方正仿宋_GBK"/>
        <charset val="134"/>
      </rPr>
      <t>其他污染防治支出</t>
    </r>
  </si>
  <si>
    <r>
      <rPr>
        <b/>
        <sz val="10"/>
        <color rgb="FF000000"/>
        <rFont val="Times New Roman"/>
        <family val="1"/>
      </rPr>
      <t xml:space="preserve">    </t>
    </r>
    <r>
      <rPr>
        <b/>
        <sz val="10"/>
        <color rgb="FF000000"/>
        <rFont val="方正仿宋_GBK"/>
        <charset val="134"/>
      </rPr>
      <t>自然生态保护</t>
    </r>
  </si>
  <si>
    <r>
      <rPr>
        <sz val="10"/>
        <color rgb="FF000000"/>
        <rFont val="Times New Roman"/>
        <family val="1"/>
      </rPr>
      <t xml:space="preserve">      </t>
    </r>
    <r>
      <rPr>
        <sz val="10"/>
        <color rgb="FF000000"/>
        <rFont val="方正仿宋_GBK"/>
        <charset val="134"/>
      </rPr>
      <t>农村环境保护</t>
    </r>
  </si>
  <si>
    <r>
      <rPr>
        <b/>
        <sz val="10"/>
        <color rgb="FF000000"/>
        <rFont val="Times New Roman"/>
        <family val="1"/>
      </rPr>
      <t xml:space="preserve">    </t>
    </r>
    <r>
      <rPr>
        <b/>
        <sz val="10"/>
        <color rgb="FF000000"/>
        <rFont val="方正仿宋_GBK"/>
        <charset val="134"/>
      </rPr>
      <t>污染减排</t>
    </r>
  </si>
  <si>
    <r>
      <rPr>
        <sz val="10"/>
        <color rgb="FF000000"/>
        <rFont val="Times New Roman"/>
        <family val="1"/>
      </rPr>
      <t xml:space="preserve">      </t>
    </r>
    <r>
      <rPr>
        <sz val="10"/>
        <color rgb="FF000000"/>
        <rFont val="方正仿宋_GBK"/>
        <charset val="134"/>
      </rPr>
      <t>生态环境监测与信息</t>
    </r>
  </si>
  <si>
    <r>
      <rPr>
        <sz val="10"/>
        <color rgb="FF000000"/>
        <rFont val="Times New Roman"/>
        <family val="1"/>
      </rPr>
      <t xml:space="preserve">      </t>
    </r>
    <r>
      <rPr>
        <sz val="10"/>
        <color rgb="FF000000"/>
        <rFont val="方正仿宋_GBK"/>
        <charset val="134"/>
      </rPr>
      <t>减排专项支出</t>
    </r>
  </si>
  <si>
    <r>
      <rPr>
        <b/>
        <sz val="10"/>
        <color rgb="FF000000"/>
        <rFont val="Times New Roman"/>
        <family val="1"/>
      </rPr>
      <t xml:space="preserve">  </t>
    </r>
    <r>
      <rPr>
        <b/>
        <sz val="10"/>
        <color rgb="FF000000"/>
        <rFont val="方正仿宋_GBK"/>
        <charset val="134"/>
      </rPr>
      <t>城乡社区支出</t>
    </r>
  </si>
  <si>
    <r>
      <rPr>
        <b/>
        <sz val="10"/>
        <color rgb="FF000000"/>
        <rFont val="Times New Roman"/>
        <family val="1"/>
      </rPr>
      <t xml:space="preserve">    </t>
    </r>
    <r>
      <rPr>
        <b/>
        <sz val="10"/>
        <color rgb="FF000000"/>
        <rFont val="方正仿宋_GBK"/>
        <charset val="134"/>
      </rPr>
      <t>城乡社区管理事务</t>
    </r>
  </si>
  <si>
    <r>
      <rPr>
        <sz val="10"/>
        <color rgb="FF000000"/>
        <rFont val="Times New Roman"/>
        <family val="1"/>
      </rPr>
      <t xml:space="preserve">      </t>
    </r>
    <r>
      <rPr>
        <sz val="10"/>
        <color rgb="FF000000"/>
        <rFont val="方正仿宋_GBK"/>
        <charset val="134"/>
      </rPr>
      <t>城管执法</t>
    </r>
  </si>
  <si>
    <r>
      <rPr>
        <sz val="10"/>
        <color rgb="FF000000"/>
        <rFont val="Times New Roman"/>
        <family val="1"/>
      </rPr>
      <t xml:space="preserve">      </t>
    </r>
    <r>
      <rPr>
        <sz val="10"/>
        <color rgb="FF000000"/>
        <rFont val="方正仿宋_GBK"/>
        <charset val="134"/>
      </rPr>
      <t>工程建设管理</t>
    </r>
  </si>
  <si>
    <r>
      <rPr>
        <sz val="10"/>
        <color rgb="FF000000"/>
        <rFont val="Times New Roman"/>
        <family val="1"/>
      </rPr>
      <t xml:space="preserve">      </t>
    </r>
    <r>
      <rPr>
        <sz val="10"/>
        <color rgb="FF000000"/>
        <rFont val="方正仿宋_GBK"/>
        <charset val="134"/>
      </rPr>
      <t>其他城乡社区管理事务支出</t>
    </r>
  </si>
  <si>
    <r>
      <rPr>
        <b/>
        <sz val="10"/>
        <color rgb="FF000000"/>
        <rFont val="Times New Roman"/>
        <family val="1"/>
      </rPr>
      <t xml:space="preserve">    </t>
    </r>
    <r>
      <rPr>
        <b/>
        <sz val="10"/>
        <color rgb="FF000000"/>
        <rFont val="方正仿宋_GBK"/>
        <charset val="134"/>
      </rPr>
      <t>城乡社区公共设施</t>
    </r>
  </si>
  <si>
    <r>
      <rPr>
        <sz val="10"/>
        <color rgb="FF000000"/>
        <rFont val="Times New Roman"/>
        <family val="1"/>
      </rPr>
      <t xml:space="preserve">      </t>
    </r>
    <r>
      <rPr>
        <sz val="10"/>
        <color rgb="FF000000"/>
        <rFont val="方正仿宋_GBK"/>
        <charset val="134"/>
      </rPr>
      <t>其他城乡社区公共设施支出</t>
    </r>
  </si>
  <si>
    <r>
      <rPr>
        <b/>
        <sz val="10"/>
        <color rgb="FF000000"/>
        <rFont val="Times New Roman"/>
        <family val="1"/>
      </rPr>
      <t xml:space="preserve">    </t>
    </r>
    <r>
      <rPr>
        <b/>
        <sz val="10"/>
        <color rgb="FF000000"/>
        <rFont val="方正仿宋_GBK"/>
        <charset val="134"/>
      </rPr>
      <t>城乡社区环境卫生</t>
    </r>
  </si>
  <si>
    <r>
      <rPr>
        <sz val="10"/>
        <color rgb="FF000000"/>
        <rFont val="Times New Roman"/>
        <family val="1"/>
      </rPr>
      <t xml:space="preserve">      </t>
    </r>
    <r>
      <rPr>
        <sz val="10"/>
        <color rgb="FF000000"/>
        <rFont val="方正仿宋_GBK"/>
        <charset val="134"/>
      </rPr>
      <t>城乡社区环境卫生</t>
    </r>
  </si>
  <si>
    <r>
      <rPr>
        <b/>
        <sz val="10"/>
        <color rgb="FF000000"/>
        <rFont val="Times New Roman"/>
        <family val="1"/>
      </rPr>
      <t xml:space="preserve">    </t>
    </r>
    <r>
      <rPr>
        <b/>
        <sz val="10"/>
        <color rgb="FF000000"/>
        <rFont val="方正仿宋_GBK"/>
        <charset val="134"/>
      </rPr>
      <t>其他城乡社区支出</t>
    </r>
  </si>
  <si>
    <r>
      <rPr>
        <sz val="10"/>
        <color rgb="FF000000"/>
        <rFont val="Times New Roman"/>
        <family val="1"/>
      </rPr>
      <t xml:space="preserve">      </t>
    </r>
    <r>
      <rPr>
        <sz val="10"/>
        <color rgb="FF000000"/>
        <rFont val="方正仿宋_GBK"/>
        <charset val="134"/>
      </rPr>
      <t>其他城乡社区支出</t>
    </r>
  </si>
  <si>
    <r>
      <rPr>
        <b/>
        <sz val="10"/>
        <color rgb="FF000000"/>
        <rFont val="Times New Roman"/>
        <family val="1"/>
      </rPr>
      <t xml:space="preserve">  </t>
    </r>
    <r>
      <rPr>
        <b/>
        <sz val="10"/>
        <color rgb="FF000000"/>
        <rFont val="方正仿宋_GBK"/>
        <charset val="134"/>
      </rPr>
      <t>农林水支出</t>
    </r>
  </si>
  <si>
    <r>
      <rPr>
        <b/>
        <sz val="10"/>
        <color rgb="FF000000"/>
        <rFont val="Times New Roman"/>
        <family val="1"/>
      </rPr>
      <t xml:space="preserve">    </t>
    </r>
    <r>
      <rPr>
        <b/>
        <sz val="10"/>
        <color rgb="FF000000"/>
        <rFont val="方正仿宋_GBK"/>
        <charset val="134"/>
      </rPr>
      <t>农业农村</t>
    </r>
  </si>
  <si>
    <r>
      <rPr>
        <sz val="10"/>
        <color rgb="FF000000"/>
        <rFont val="Times New Roman"/>
        <family val="1"/>
      </rPr>
      <t xml:space="preserve">      </t>
    </r>
    <r>
      <rPr>
        <sz val="10"/>
        <color rgb="FF000000"/>
        <rFont val="方正仿宋_GBK"/>
        <charset val="134"/>
      </rPr>
      <t>病虫害控制</t>
    </r>
  </si>
  <si>
    <r>
      <rPr>
        <sz val="10"/>
        <color rgb="FF000000"/>
        <rFont val="Times New Roman"/>
        <family val="1"/>
      </rPr>
      <t xml:space="preserve">      </t>
    </r>
    <r>
      <rPr>
        <sz val="10"/>
        <color rgb="FF000000"/>
        <rFont val="方正仿宋_GBK"/>
        <charset val="134"/>
      </rPr>
      <t>稳定农民收入补贴</t>
    </r>
  </si>
  <si>
    <r>
      <rPr>
        <sz val="10"/>
        <color rgb="FF000000"/>
        <rFont val="Times New Roman"/>
        <family val="1"/>
      </rPr>
      <t xml:space="preserve">      </t>
    </r>
    <r>
      <rPr>
        <sz val="10"/>
        <color rgb="FF000000"/>
        <rFont val="方正仿宋_GBK"/>
        <charset val="134"/>
      </rPr>
      <t>农业生产发展</t>
    </r>
  </si>
  <si>
    <r>
      <rPr>
        <sz val="10"/>
        <color rgb="FF000000"/>
        <rFont val="Times New Roman"/>
        <family val="1"/>
      </rPr>
      <t xml:space="preserve">      </t>
    </r>
    <r>
      <rPr>
        <sz val="10"/>
        <color rgb="FF000000"/>
        <rFont val="方正仿宋_GBK"/>
        <charset val="134"/>
      </rPr>
      <t>农村合作经济</t>
    </r>
  </si>
  <si>
    <r>
      <rPr>
        <sz val="10"/>
        <color rgb="FF000000"/>
        <rFont val="Times New Roman"/>
        <family val="1"/>
      </rPr>
      <t xml:space="preserve">      </t>
    </r>
    <r>
      <rPr>
        <sz val="10"/>
        <color rgb="FF000000"/>
        <rFont val="方正仿宋_GBK"/>
        <charset val="134"/>
      </rPr>
      <t>农业生态资源保护</t>
    </r>
  </si>
  <si>
    <r>
      <rPr>
        <sz val="10"/>
        <color rgb="FF000000"/>
        <rFont val="Times New Roman"/>
        <family val="1"/>
      </rPr>
      <t xml:space="preserve">      </t>
    </r>
    <r>
      <rPr>
        <sz val="10"/>
        <color rgb="FF000000"/>
        <rFont val="方正仿宋_GBK"/>
        <charset val="134"/>
      </rPr>
      <t>渔业发展</t>
    </r>
  </si>
  <si>
    <r>
      <rPr>
        <sz val="10"/>
        <color rgb="FF000000"/>
        <rFont val="Times New Roman"/>
        <family val="1"/>
      </rPr>
      <t xml:space="preserve">      </t>
    </r>
    <r>
      <rPr>
        <sz val="10"/>
        <color rgb="FF000000"/>
        <rFont val="方正仿宋_GBK"/>
        <charset val="134"/>
      </rPr>
      <t>耕地建设与利用</t>
    </r>
  </si>
  <si>
    <r>
      <rPr>
        <sz val="10"/>
        <color rgb="FF000000"/>
        <rFont val="Times New Roman"/>
        <family val="1"/>
      </rPr>
      <t xml:space="preserve">      </t>
    </r>
    <r>
      <rPr>
        <sz val="10"/>
        <color rgb="FF000000"/>
        <rFont val="方正仿宋_GBK"/>
        <charset val="134"/>
      </rPr>
      <t>其他农业农村支出</t>
    </r>
  </si>
  <si>
    <r>
      <rPr>
        <b/>
        <sz val="10"/>
        <color rgb="FF000000"/>
        <rFont val="Times New Roman"/>
        <family val="1"/>
      </rPr>
      <t xml:space="preserve">    </t>
    </r>
    <r>
      <rPr>
        <b/>
        <sz val="10"/>
        <color rgb="FF000000"/>
        <rFont val="方正仿宋_GBK"/>
        <charset val="134"/>
      </rPr>
      <t>林业和草原</t>
    </r>
  </si>
  <si>
    <r>
      <rPr>
        <sz val="10"/>
        <color rgb="FF000000"/>
        <rFont val="Times New Roman"/>
        <family val="1"/>
      </rPr>
      <t xml:space="preserve">      </t>
    </r>
    <r>
      <rPr>
        <sz val="10"/>
        <color rgb="FF000000"/>
        <rFont val="方正仿宋_GBK"/>
        <charset val="134"/>
      </rPr>
      <t>森林资源培育</t>
    </r>
  </si>
  <si>
    <r>
      <rPr>
        <sz val="10"/>
        <color rgb="FF000000"/>
        <rFont val="Times New Roman"/>
        <family val="1"/>
      </rPr>
      <t xml:space="preserve">      </t>
    </r>
    <r>
      <rPr>
        <sz val="10"/>
        <color rgb="FF000000"/>
        <rFont val="方正仿宋_GBK"/>
        <charset val="134"/>
      </rPr>
      <t>森林资源管理</t>
    </r>
  </si>
  <si>
    <r>
      <rPr>
        <sz val="10"/>
        <color rgb="FF000000"/>
        <rFont val="Times New Roman"/>
        <family val="1"/>
      </rPr>
      <t xml:space="preserve">      </t>
    </r>
    <r>
      <rPr>
        <sz val="10"/>
        <color rgb="FF000000"/>
        <rFont val="方正仿宋_GBK"/>
        <charset val="134"/>
      </rPr>
      <t>林业草原防灾减灾</t>
    </r>
  </si>
  <si>
    <r>
      <rPr>
        <sz val="10"/>
        <color rgb="FF000000"/>
        <rFont val="Times New Roman"/>
        <family val="1"/>
      </rPr>
      <t xml:space="preserve">      </t>
    </r>
    <r>
      <rPr>
        <sz val="10"/>
        <color rgb="FF000000"/>
        <rFont val="方正仿宋_GBK"/>
        <charset val="134"/>
      </rPr>
      <t>其他林业和草原支出</t>
    </r>
  </si>
  <si>
    <r>
      <rPr>
        <b/>
        <sz val="10"/>
        <color rgb="FF000000"/>
        <rFont val="Times New Roman"/>
        <family val="1"/>
      </rPr>
      <t xml:space="preserve">    </t>
    </r>
    <r>
      <rPr>
        <b/>
        <sz val="10"/>
        <color rgb="FF000000"/>
        <rFont val="方正仿宋_GBK"/>
        <charset val="134"/>
      </rPr>
      <t>水利</t>
    </r>
  </si>
  <si>
    <r>
      <rPr>
        <sz val="10"/>
        <color rgb="FF000000"/>
        <rFont val="Times New Roman"/>
        <family val="1"/>
      </rPr>
      <t xml:space="preserve">      </t>
    </r>
    <r>
      <rPr>
        <sz val="10"/>
        <color rgb="FF000000"/>
        <rFont val="方正仿宋_GBK"/>
        <charset val="134"/>
      </rPr>
      <t>水利行业业务管理</t>
    </r>
  </si>
  <si>
    <r>
      <rPr>
        <sz val="10"/>
        <color rgb="FF000000"/>
        <rFont val="Times New Roman"/>
        <family val="1"/>
      </rPr>
      <t xml:space="preserve">      </t>
    </r>
    <r>
      <rPr>
        <sz val="10"/>
        <color rgb="FF000000"/>
        <rFont val="方正仿宋_GBK"/>
        <charset val="134"/>
      </rPr>
      <t>水利工程运行与维护</t>
    </r>
  </si>
  <si>
    <r>
      <rPr>
        <sz val="10"/>
        <color rgb="FF000000"/>
        <rFont val="Times New Roman"/>
        <family val="1"/>
      </rPr>
      <t xml:space="preserve">      </t>
    </r>
    <r>
      <rPr>
        <sz val="10"/>
        <color rgb="FF000000"/>
        <rFont val="方正仿宋_GBK"/>
        <charset val="134"/>
      </rPr>
      <t>防汛</t>
    </r>
  </si>
  <si>
    <r>
      <rPr>
        <sz val="10"/>
        <color rgb="FF000000"/>
        <rFont val="Times New Roman"/>
        <family val="1"/>
      </rPr>
      <t xml:space="preserve">      </t>
    </r>
    <r>
      <rPr>
        <sz val="10"/>
        <color rgb="FF000000"/>
        <rFont val="方正仿宋_GBK"/>
        <charset val="134"/>
      </rPr>
      <t>抗旱</t>
    </r>
  </si>
  <si>
    <r>
      <rPr>
        <sz val="10"/>
        <color rgb="FF000000"/>
        <rFont val="Times New Roman"/>
        <family val="1"/>
      </rPr>
      <t xml:space="preserve">      </t>
    </r>
    <r>
      <rPr>
        <sz val="10"/>
        <color rgb="FF000000"/>
        <rFont val="方正仿宋_GBK"/>
        <charset val="134"/>
      </rPr>
      <t>农村水利</t>
    </r>
  </si>
  <si>
    <r>
      <rPr>
        <sz val="10"/>
        <color rgb="FF000000"/>
        <rFont val="Times New Roman"/>
        <family val="1"/>
      </rPr>
      <t xml:space="preserve">      </t>
    </r>
    <r>
      <rPr>
        <sz val="10"/>
        <color rgb="FF000000"/>
        <rFont val="方正仿宋_GBK"/>
        <charset val="134"/>
      </rPr>
      <t>江河湖库水系综合整治</t>
    </r>
  </si>
  <si>
    <r>
      <rPr>
        <sz val="10"/>
        <color rgb="FF000000"/>
        <rFont val="Times New Roman"/>
        <family val="1"/>
      </rPr>
      <t xml:space="preserve">      </t>
    </r>
    <r>
      <rPr>
        <sz val="10"/>
        <color rgb="FF000000"/>
        <rFont val="方正仿宋_GBK"/>
        <charset val="134"/>
      </rPr>
      <t>农村供水</t>
    </r>
  </si>
  <si>
    <r>
      <rPr>
        <b/>
        <sz val="10"/>
        <color rgb="FF000000"/>
        <rFont val="Times New Roman"/>
        <family val="1"/>
      </rPr>
      <t xml:space="preserve">    </t>
    </r>
    <r>
      <rPr>
        <b/>
        <sz val="10"/>
        <color rgb="FF000000"/>
        <rFont val="方正仿宋_GBK"/>
        <charset val="134"/>
      </rPr>
      <t>巩固脱贫攻坚成果衔接乡村振兴</t>
    </r>
  </si>
  <si>
    <r>
      <rPr>
        <sz val="10"/>
        <color rgb="FF000000"/>
        <rFont val="Times New Roman"/>
        <family val="1"/>
      </rPr>
      <t xml:space="preserve">      </t>
    </r>
    <r>
      <rPr>
        <sz val="10"/>
        <color rgb="FF000000"/>
        <rFont val="方正仿宋_GBK"/>
        <charset val="134"/>
      </rPr>
      <t>农村基础设施建设</t>
    </r>
  </si>
  <si>
    <r>
      <rPr>
        <sz val="10"/>
        <color rgb="FF000000"/>
        <rFont val="Times New Roman"/>
        <family val="1"/>
      </rPr>
      <t xml:space="preserve">      </t>
    </r>
    <r>
      <rPr>
        <sz val="10"/>
        <color rgb="FF000000"/>
        <rFont val="方正仿宋_GBK"/>
        <charset val="134"/>
      </rPr>
      <t>生产发展</t>
    </r>
  </si>
  <si>
    <r>
      <rPr>
        <sz val="10"/>
        <color rgb="FF000000"/>
        <rFont val="Times New Roman"/>
        <family val="1"/>
      </rPr>
      <t xml:space="preserve">      </t>
    </r>
    <r>
      <rPr>
        <sz val="10"/>
        <color rgb="FF000000"/>
        <rFont val="方正仿宋_GBK"/>
        <charset val="134"/>
      </rPr>
      <t>其他巩固脱贫攻坚成果衔接乡村振兴支出</t>
    </r>
  </si>
  <si>
    <r>
      <rPr>
        <b/>
        <sz val="10"/>
        <color rgb="FF000000"/>
        <rFont val="Times New Roman"/>
        <family val="1"/>
      </rPr>
      <t xml:space="preserve">    </t>
    </r>
    <r>
      <rPr>
        <b/>
        <sz val="10"/>
        <color rgb="FF000000"/>
        <rFont val="方正仿宋_GBK"/>
        <charset val="134"/>
      </rPr>
      <t>农村综合改革</t>
    </r>
  </si>
  <si>
    <r>
      <rPr>
        <sz val="10"/>
        <color rgb="FF000000"/>
        <rFont val="Times New Roman"/>
        <family val="1"/>
      </rPr>
      <t xml:space="preserve">      </t>
    </r>
    <r>
      <rPr>
        <sz val="10"/>
        <color rgb="FF000000"/>
        <rFont val="方正仿宋_GBK"/>
        <charset val="134"/>
      </rPr>
      <t>对村级公益事业建设的补助</t>
    </r>
  </si>
  <si>
    <r>
      <rPr>
        <sz val="10"/>
        <color rgb="FF000000"/>
        <rFont val="Times New Roman"/>
        <family val="1"/>
      </rPr>
      <t xml:space="preserve">      </t>
    </r>
    <r>
      <rPr>
        <sz val="10"/>
        <color rgb="FF000000"/>
        <rFont val="方正仿宋_GBK"/>
        <charset val="134"/>
      </rPr>
      <t>农村综合改革示范试点补助</t>
    </r>
  </si>
  <si>
    <r>
      <rPr>
        <b/>
        <sz val="10"/>
        <color rgb="FF000000"/>
        <rFont val="Times New Roman"/>
        <family val="1"/>
      </rPr>
      <t xml:space="preserve">    </t>
    </r>
    <r>
      <rPr>
        <b/>
        <sz val="10"/>
        <color rgb="FF000000"/>
        <rFont val="方正仿宋_GBK"/>
        <charset val="134"/>
      </rPr>
      <t>普惠金融发展支出</t>
    </r>
  </si>
  <si>
    <r>
      <rPr>
        <sz val="10"/>
        <color rgb="FF000000"/>
        <rFont val="Times New Roman"/>
        <family val="1"/>
      </rPr>
      <t xml:space="preserve">      </t>
    </r>
    <r>
      <rPr>
        <sz val="10"/>
        <color rgb="FF000000"/>
        <rFont val="方正仿宋_GBK"/>
        <charset val="134"/>
      </rPr>
      <t>农业保险保费补贴</t>
    </r>
  </si>
  <si>
    <r>
      <rPr>
        <sz val="10"/>
        <color rgb="FF000000"/>
        <rFont val="Times New Roman"/>
        <family val="1"/>
      </rPr>
      <t xml:space="preserve">      </t>
    </r>
    <r>
      <rPr>
        <sz val="10"/>
        <color rgb="FF000000"/>
        <rFont val="方正仿宋_GBK"/>
        <charset val="134"/>
      </rPr>
      <t>创业担保贷款贴息及奖补</t>
    </r>
  </si>
  <si>
    <r>
      <rPr>
        <sz val="10"/>
        <color rgb="FF000000"/>
        <rFont val="Times New Roman"/>
        <family val="1"/>
      </rPr>
      <t xml:space="preserve">      </t>
    </r>
    <r>
      <rPr>
        <sz val="10"/>
        <color rgb="FF000000"/>
        <rFont val="方正仿宋_GBK"/>
        <charset val="134"/>
      </rPr>
      <t>其他普惠金融发展支出</t>
    </r>
  </si>
  <si>
    <r>
      <rPr>
        <b/>
        <sz val="10"/>
        <color rgb="FF000000"/>
        <rFont val="Times New Roman"/>
        <family val="1"/>
      </rPr>
      <t xml:space="preserve">  </t>
    </r>
    <r>
      <rPr>
        <b/>
        <sz val="10"/>
        <color rgb="FF000000"/>
        <rFont val="方正仿宋_GBK"/>
        <charset val="134"/>
      </rPr>
      <t>交通运输支出</t>
    </r>
  </si>
  <si>
    <r>
      <rPr>
        <b/>
        <sz val="10"/>
        <color rgb="FF000000"/>
        <rFont val="Times New Roman"/>
        <family val="1"/>
      </rPr>
      <t xml:space="preserve">    </t>
    </r>
    <r>
      <rPr>
        <b/>
        <sz val="10"/>
        <color rgb="FF000000"/>
        <rFont val="方正仿宋_GBK"/>
        <charset val="134"/>
      </rPr>
      <t>公路水路运输</t>
    </r>
  </si>
  <si>
    <r>
      <rPr>
        <sz val="10"/>
        <color rgb="FF000000"/>
        <rFont val="Times New Roman"/>
        <family val="1"/>
      </rPr>
      <t xml:space="preserve">      </t>
    </r>
    <r>
      <rPr>
        <sz val="10"/>
        <color rgb="FF000000"/>
        <rFont val="方正仿宋_GBK"/>
        <charset val="134"/>
      </rPr>
      <t>公路建设</t>
    </r>
  </si>
  <si>
    <r>
      <rPr>
        <sz val="10"/>
        <color rgb="FF000000"/>
        <rFont val="Times New Roman"/>
        <family val="1"/>
      </rPr>
      <t xml:space="preserve">      </t>
    </r>
    <r>
      <rPr>
        <sz val="10"/>
        <color rgb="FF000000"/>
        <rFont val="方正仿宋_GBK"/>
        <charset val="134"/>
      </rPr>
      <t>公路养护</t>
    </r>
  </si>
  <si>
    <r>
      <rPr>
        <sz val="10"/>
        <color rgb="FF000000"/>
        <rFont val="Times New Roman"/>
        <family val="1"/>
      </rPr>
      <t xml:space="preserve">      </t>
    </r>
    <r>
      <rPr>
        <sz val="10"/>
        <color rgb="FF000000"/>
        <rFont val="方正仿宋_GBK"/>
        <charset val="134"/>
      </rPr>
      <t>公路运输管理</t>
    </r>
  </si>
  <si>
    <r>
      <rPr>
        <sz val="10"/>
        <color rgb="FF000000"/>
        <rFont val="Times New Roman"/>
        <family val="1"/>
      </rPr>
      <t xml:space="preserve">      </t>
    </r>
    <r>
      <rPr>
        <sz val="10"/>
        <color rgb="FF000000"/>
        <rFont val="方正仿宋_GBK"/>
        <charset val="134"/>
      </rPr>
      <t>其他公路水路运输支出</t>
    </r>
  </si>
  <si>
    <r>
      <rPr>
        <b/>
        <sz val="10"/>
        <color rgb="FF000000"/>
        <rFont val="Times New Roman"/>
        <family val="1"/>
      </rPr>
      <t xml:space="preserve">    </t>
    </r>
    <r>
      <rPr>
        <b/>
        <sz val="10"/>
        <color rgb="FF000000"/>
        <rFont val="方正仿宋_GBK"/>
        <charset val="134"/>
      </rPr>
      <t>铁路运输</t>
    </r>
  </si>
  <si>
    <r>
      <rPr>
        <sz val="10"/>
        <color rgb="FF000000"/>
        <rFont val="Times New Roman"/>
        <family val="1"/>
      </rPr>
      <t xml:space="preserve">      </t>
    </r>
    <r>
      <rPr>
        <sz val="10"/>
        <color rgb="FF000000"/>
        <rFont val="方正仿宋_GBK"/>
        <charset val="134"/>
      </rPr>
      <t>铁路专项运输</t>
    </r>
  </si>
  <si>
    <r>
      <rPr>
        <b/>
        <sz val="10"/>
        <color rgb="FF000000"/>
        <rFont val="Times New Roman"/>
        <family val="1"/>
      </rPr>
      <t xml:space="preserve">  </t>
    </r>
    <r>
      <rPr>
        <b/>
        <sz val="10"/>
        <color rgb="FF000000"/>
        <rFont val="方正仿宋_GBK"/>
        <charset val="134"/>
      </rPr>
      <t>资源勘探工业信息等支出</t>
    </r>
  </si>
  <si>
    <r>
      <rPr>
        <b/>
        <sz val="10"/>
        <color rgb="FF000000"/>
        <rFont val="Times New Roman"/>
        <family val="1"/>
      </rPr>
      <t xml:space="preserve">    </t>
    </r>
    <r>
      <rPr>
        <b/>
        <sz val="10"/>
        <color rgb="FF000000"/>
        <rFont val="方正仿宋_GBK"/>
        <charset val="134"/>
      </rPr>
      <t>工业和信息产业监管</t>
    </r>
  </si>
  <si>
    <r>
      <rPr>
        <sz val="10"/>
        <color rgb="FF000000"/>
        <rFont val="Times New Roman"/>
        <family val="1"/>
      </rPr>
      <t xml:space="preserve">      </t>
    </r>
    <r>
      <rPr>
        <sz val="10"/>
        <color rgb="FF000000"/>
        <rFont val="方正仿宋_GBK"/>
        <charset val="134"/>
      </rPr>
      <t>产业发展</t>
    </r>
  </si>
  <si>
    <r>
      <rPr>
        <sz val="10"/>
        <color rgb="FF000000"/>
        <rFont val="Times New Roman"/>
        <family val="1"/>
      </rPr>
      <t xml:space="preserve">      </t>
    </r>
    <r>
      <rPr>
        <sz val="10"/>
        <color rgb="FF000000"/>
        <rFont val="方正仿宋_GBK"/>
        <charset val="134"/>
      </rPr>
      <t>其他工业和信息产业监管支出</t>
    </r>
  </si>
  <si>
    <r>
      <rPr>
        <b/>
        <sz val="10"/>
        <color rgb="FF000000"/>
        <rFont val="Times New Roman"/>
        <family val="1"/>
      </rPr>
      <t xml:space="preserve">    </t>
    </r>
    <r>
      <rPr>
        <b/>
        <sz val="10"/>
        <color rgb="FF000000"/>
        <rFont val="方正仿宋_GBK"/>
        <charset val="134"/>
      </rPr>
      <t>国有资产监管</t>
    </r>
  </si>
  <si>
    <r>
      <rPr>
        <sz val="10"/>
        <color rgb="FF000000"/>
        <rFont val="Times New Roman"/>
        <family val="1"/>
      </rPr>
      <t xml:space="preserve">      </t>
    </r>
    <r>
      <rPr>
        <sz val="10"/>
        <color rgb="FF000000"/>
        <rFont val="方正仿宋_GBK"/>
        <charset val="134"/>
      </rPr>
      <t>其他国有资产监管支出</t>
    </r>
  </si>
  <si>
    <r>
      <rPr>
        <b/>
        <sz val="10"/>
        <color rgb="FF000000"/>
        <rFont val="Times New Roman"/>
        <family val="1"/>
      </rPr>
      <t xml:space="preserve">    </t>
    </r>
    <r>
      <rPr>
        <b/>
        <sz val="10"/>
        <color rgb="FF000000"/>
        <rFont val="方正仿宋_GBK"/>
        <charset val="134"/>
      </rPr>
      <t>支持中小企业发展和管理支出</t>
    </r>
  </si>
  <si>
    <r>
      <rPr>
        <sz val="10"/>
        <color rgb="FF000000"/>
        <rFont val="Times New Roman"/>
        <family val="1"/>
      </rPr>
      <t xml:space="preserve">      </t>
    </r>
    <r>
      <rPr>
        <sz val="10"/>
        <color rgb="FF000000"/>
        <rFont val="方正仿宋_GBK"/>
        <charset val="134"/>
      </rPr>
      <t>中小企业发展专项</t>
    </r>
  </si>
  <si>
    <r>
      <rPr>
        <b/>
        <sz val="10"/>
        <color rgb="FF000000"/>
        <rFont val="Times New Roman"/>
        <family val="1"/>
      </rPr>
      <t xml:space="preserve">  </t>
    </r>
    <r>
      <rPr>
        <b/>
        <sz val="10"/>
        <color rgb="FF000000"/>
        <rFont val="方正仿宋_GBK"/>
        <charset val="134"/>
      </rPr>
      <t>商业服务业等支出</t>
    </r>
  </si>
  <si>
    <r>
      <rPr>
        <b/>
        <sz val="10"/>
        <color rgb="FF000000"/>
        <rFont val="Times New Roman"/>
        <family val="1"/>
      </rPr>
      <t xml:space="preserve">    </t>
    </r>
    <r>
      <rPr>
        <b/>
        <sz val="10"/>
        <color rgb="FF000000"/>
        <rFont val="方正仿宋_GBK"/>
        <charset val="134"/>
      </rPr>
      <t>商业流通事务</t>
    </r>
  </si>
  <si>
    <r>
      <rPr>
        <sz val="10"/>
        <color rgb="FF000000"/>
        <rFont val="Times New Roman"/>
        <family val="1"/>
      </rPr>
      <t xml:space="preserve">      </t>
    </r>
    <r>
      <rPr>
        <sz val="10"/>
        <color rgb="FF000000"/>
        <rFont val="方正仿宋_GBK"/>
        <charset val="134"/>
      </rPr>
      <t>其他商业流通事务支出</t>
    </r>
  </si>
  <si>
    <r>
      <rPr>
        <b/>
        <sz val="10"/>
        <color rgb="FF000000"/>
        <rFont val="Times New Roman"/>
        <family val="1"/>
      </rPr>
      <t xml:space="preserve">    </t>
    </r>
    <r>
      <rPr>
        <b/>
        <sz val="10"/>
        <color rgb="FF000000"/>
        <rFont val="方正仿宋_GBK"/>
        <charset val="134"/>
      </rPr>
      <t>涉外发展服务支出</t>
    </r>
  </si>
  <si>
    <r>
      <rPr>
        <sz val="10"/>
        <color rgb="FF000000"/>
        <rFont val="Times New Roman"/>
        <family val="1"/>
      </rPr>
      <t xml:space="preserve">      </t>
    </r>
    <r>
      <rPr>
        <sz val="10"/>
        <color rgb="FF000000"/>
        <rFont val="方正仿宋_GBK"/>
        <charset val="134"/>
      </rPr>
      <t>其他涉外发展服务支出</t>
    </r>
  </si>
  <si>
    <r>
      <rPr>
        <b/>
        <sz val="10"/>
        <color rgb="FF000000"/>
        <rFont val="Times New Roman"/>
        <family val="1"/>
      </rPr>
      <t xml:space="preserve">    </t>
    </r>
    <r>
      <rPr>
        <b/>
        <sz val="10"/>
        <color rgb="FF000000"/>
        <rFont val="方正仿宋_GBK"/>
        <charset val="134"/>
      </rPr>
      <t>其他商业服务业等支出</t>
    </r>
  </si>
  <si>
    <r>
      <rPr>
        <sz val="10"/>
        <color rgb="FF000000"/>
        <rFont val="Times New Roman"/>
        <family val="1"/>
      </rPr>
      <t xml:space="preserve">      </t>
    </r>
    <r>
      <rPr>
        <sz val="10"/>
        <color rgb="FF000000"/>
        <rFont val="方正仿宋_GBK"/>
        <charset val="134"/>
      </rPr>
      <t>服务业基础设施建设</t>
    </r>
  </si>
  <si>
    <r>
      <rPr>
        <b/>
        <sz val="10"/>
        <color rgb="FF000000"/>
        <rFont val="Times New Roman"/>
        <family val="1"/>
      </rPr>
      <t xml:space="preserve">  </t>
    </r>
    <r>
      <rPr>
        <b/>
        <sz val="10"/>
        <color rgb="FF000000"/>
        <rFont val="方正仿宋_GBK"/>
        <charset val="134"/>
      </rPr>
      <t>金融支出</t>
    </r>
  </si>
  <si>
    <r>
      <rPr>
        <b/>
        <sz val="10"/>
        <color rgb="FF000000"/>
        <rFont val="Times New Roman"/>
        <family val="1"/>
      </rPr>
      <t xml:space="preserve">    </t>
    </r>
    <r>
      <rPr>
        <b/>
        <sz val="10"/>
        <color rgb="FF000000"/>
        <rFont val="方正仿宋_GBK"/>
        <charset val="134"/>
      </rPr>
      <t>金融部门监管支出</t>
    </r>
  </si>
  <si>
    <r>
      <rPr>
        <sz val="10"/>
        <color rgb="FF000000"/>
        <rFont val="Times New Roman"/>
        <family val="1"/>
      </rPr>
      <t xml:space="preserve">      </t>
    </r>
    <r>
      <rPr>
        <sz val="10"/>
        <color rgb="FF000000"/>
        <rFont val="方正仿宋_GBK"/>
        <charset val="134"/>
      </rPr>
      <t>金融部门其他监管支出</t>
    </r>
  </si>
  <si>
    <r>
      <rPr>
        <b/>
        <sz val="10"/>
        <color rgb="FF000000"/>
        <rFont val="Times New Roman"/>
        <family val="1"/>
      </rPr>
      <t xml:space="preserve">    </t>
    </r>
    <r>
      <rPr>
        <b/>
        <sz val="10"/>
        <color rgb="FF000000"/>
        <rFont val="方正仿宋_GBK"/>
        <charset val="134"/>
      </rPr>
      <t>金融发展支出</t>
    </r>
  </si>
  <si>
    <r>
      <rPr>
        <sz val="10"/>
        <color rgb="FF000000"/>
        <rFont val="Times New Roman"/>
        <family val="1"/>
      </rPr>
      <t xml:space="preserve">      </t>
    </r>
    <r>
      <rPr>
        <sz val="10"/>
        <color rgb="FF000000"/>
        <rFont val="方正仿宋_GBK"/>
        <charset val="134"/>
      </rPr>
      <t>其他金融发展支出</t>
    </r>
  </si>
  <si>
    <r>
      <rPr>
        <b/>
        <sz val="10"/>
        <color rgb="FF000000"/>
        <rFont val="Times New Roman"/>
        <family val="1"/>
      </rPr>
      <t xml:space="preserve">  </t>
    </r>
    <r>
      <rPr>
        <b/>
        <sz val="10"/>
        <color rgb="FF000000"/>
        <rFont val="方正仿宋_GBK"/>
        <charset val="134"/>
      </rPr>
      <t>自然资源海洋气象等支出</t>
    </r>
  </si>
  <si>
    <r>
      <rPr>
        <b/>
        <sz val="10"/>
        <color rgb="FF000000"/>
        <rFont val="Times New Roman"/>
        <family val="1"/>
      </rPr>
      <t xml:space="preserve">    </t>
    </r>
    <r>
      <rPr>
        <b/>
        <sz val="10"/>
        <color rgb="FF000000"/>
        <rFont val="方正仿宋_GBK"/>
        <charset val="134"/>
      </rPr>
      <t>自然资源事务</t>
    </r>
  </si>
  <si>
    <r>
      <rPr>
        <sz val="10"/>
        <color rgb="FF000000"/>
        <rFont val="Times New Roman"/>
        <family val="1"/>
      </rPr>
      <t xml:space="preserve">      </t>
    </r>
    <r>
      <rPr>
        <sz val="10"/>
        <color rgb="FF000000"/>
        <rFont val="方正仿宋_GBK"/>
        <charset val="134"/>
      </rPr>
      <t>自然资源利用与保护</t>
    </r>
  </si>
  <si>
    <r>
      <rPr>
        <sz val="10"/>
        <color rgb="FF000000"/>
        <rFont val="Times New Roman"/>
        <family val="1"/>
      </rPr>
      <t xml:space="preserve">      </t>
    </r>
    <r>
      <rPr>
        <sz val="10"/>
        <color rgb="FF000000"/>
        <rFont val="方正仿宋_GBK"/>
        <charset val="134"/>
      </rPr>
      <t>其他自然资源事务支出</t>
    </r>
  </si>
  <si>
    <r>
      <rPr>
        <b/>
        <sz val="10"/>
        <color rgb="FF000000"/>
        <rFont val="Times New Roman"/>
        <family val="1"/>
      </rPr>
      <t xml:space="preserve">    </t>
    </r>
    <r>
      <rPr>
        <b/>
        <sz val="10"/>
        <color rgb="FF000000"/>
        <rFont val="方正仿宋_GBK"/>
        <charset val="134"/>
      </rPr>
      <t>气象事务</t>
    </r>
  </si>
  <si>
    <r>
      <rPr>
        <sz val="10"/>
        <color rgb="FF000000"/>
        <rFont val="Times New Roman"/>
        <family val="1"/>
      </rPr>
      <t xml:space="preserve">      </t>
    </r>
    <r>
      <rPr>
        <sz val="10"/>
        <color rgb="FF000000"/>
        <rFont val="方正仿宋_GBK"/>
        <charset val="134"/>
      </rPr>
      <t>气象服务</t>
    </r>
  </si>
  <si>
    <r>
      <rPr>
        <b/>
        <sz val="10"/>
        <color rgb="FF000000"/>
        <rFont val="Times New Roman"/>
        <family val="1"/>
      </rPr>
      <t xml:space="preserve">  </t>
    </r>
    <r>
      <rPr>
        <b/>
        <sz val="10"/>
        <color rgb="FF000000"/>
        <rFont val="方正仿宋_GBK"/>
        <charset val="134"/>
      </rPr>
      <t>住房保障支出</t>
    </r>
  </si>
  <si>
    <r>
      <rPr>
        <b/>
        <sz val="10"/>
        <color rgb="FF000000"/>
        <rFont val="Times New Roman"/>
        <family val="1"/>
      </rPr>
      <t xml:space="preserve">    </t>
    </r>
    <r>
      <rPr>
        <b/>
        <sz val="10"/>
        <color rgb="FF000000"/>
        <rFont val="方正仿宋_GBK"/>
        <charset val="134"/>
      </rPr>
      <t>保障性安居工程支出</t>
    </r>
  </si>
  <si>
    <r>
      <rPr>
        <sz val="10"/>
        <color rgb="FF000000"/>
        <rFont val="Times New Roman"/>
        <family val="1"/>
      </rPr>
      <t xml:space="preserve">      </t>
    </r>
    <r>
      <rPr>
        <sz val="10"/>
        <color rgb="FF000000"/>
        <rFont val="方正仿宋_GBK"/>
        <charset val="134"/>
      </rPr>
      <t>廉租住房</t>
    </r>
  </si>
  <si>
    <r>
      <rPr>
        <sz val="10"/>
        <color rgb="FF000000"/>
        <rFont val="Times New Roman"/>
        <family val="1"/>
      </rPr>
      <t xml:space="preserve">      </t>
    </r>
    <r>
      <rPr>
        <sz val="10"/>
        <color rgb="FF000000"/>
        <rFont val="方正仿宋_GBK"/>
        <charset val="134"/>
      </rPr>
      <t>棚户区改造</t>
    </r>
  </si>
  <si>
    <r>
      <rPr>
        <sz val="10"/>
        <color rgb="FF000000"/>
        <rFont val="Times New Roman"/>
        <family val="1"/>
      </rPr>
      <t xml:space="preserve">      </t>
    </r>
    <r>
      <rPr>
        <sz val="10"/>
        <color rgb="FF000000"/>
        <rFont val="方正仿宋_GBK"/>
        <charset val="134"/>
      </rPr>
      <t>农村危房改造</t>
    </r>
  </si>
  <si>
    <r>
      <rPr>
        <sz val="10"/>
        <color rgb="FF000000"/>
        <rFont val="Times New Roman"/>
        <family val="1"/>
      </rPr>
      <t xml:space="preserve">      </t>
    </r>
    <r>
      <rPr>
        <sz val="10"/>
        <color rgb="FF000000"/>
        <rFont val="方正仿宋_GBK"/>
        <charset val="134"/>
      </rPr>
      <t>公共租赁住房</t>
    </r>
  </si>
  <si>
    <r>
      <rPr>
        <sz val="10"/>
        <color rgb="FF000000"/>
        <rFont val="Times New Roman"/>
        <family val="1"/>
      </rPr>
      <t xml:space="preserve">      </t>
    </r>
    <r>
      <rPr>
        <sz val="10"/>
        <color rgb="FF000000"/>
        <rFont val="方正仿宋_GBK"/>
        <charset val="134"/>
      </rPr>
      <t>保障性住房租金补贴</t>
    </r>
  </si>
  <si>
    <r>
      <rPr>
        <sz val="10"/>
        <color rgb="FF000000"/>
        <rFont val="Times New Roman"/>
        <family val="1"/>
      </rPr>
      <t xml:space="preserve">      </t>
    </r>
    <r>
      <rPr>
        <sz val="10"/>
        <color rgb="FF000000"/>
        <rFont val="方正仿宋_GBK"/>
        <charset val="134"/>
      </rPr>
      <t>老旧小区改造</t>
    </r>
  </si>
  <si>
    <r>
      <rPr>
        <sz val="10"/>
        <color rgb="FF000000"/>
        <rFont val="Times New Roman"/>
        <family val="1"/>
      </rPr>
      <t xml:space="preserve">      </t>
    </r>
    <r>
      <rPr>
        <sz val="10"/>
        <color rgb="FF000000"/>
        <rFont val="方正仿宋_GBK"/>
        <charset val="134"/>
      </rPr>
      <t>住房租赁市场发展</t>
    </r>
  </si>
  <si>
    <r>
      <rPr>
        <sz val="10"/>
        <color rgb="FF000000"/>
        <rFont val="Times New Roman"/>
        <family val="1"/>
      </rPr>
      <t xml:space="preserve">      </t>
    </r>
    <r>
      <rPr>
        <sz val="10"/>
        <color rgb="FF000000"/>
        <rFont val="方正仿宋_GBK"/>
        <charset val="134"/>
      </rPr>
      <t>保障性租赁住房</t>
    </r>
  </si>
  <si>
    <r>
      <rPr>
        <sz val="10"/>
        <color rgb="FF000000"/>
        <rFont val="Times New Roman"/>
        <family val="1"/>
      </rPr>
      <t xml:space="preserve">      </t>
    </r>
    <r>
      <rPr>
        <sz val="10"/>
        <color rgb="FF000000"/>
        <rFont val="方正仿宋_GBK"/>
        <charset val="134"/>
      </rPr>
      <t>其他保障性安居工程支出</t>
    </r>
  </si>
  <si>
    <r>
      <rPr>
        <b/>
        <sz val="10"/>
        <color rgb="FF000000"/>
        <rFont val="Times New Roman"/>
        <family val="1"/>
      </rPr>
      <t xml:space="preserve">    </t>
    </r>
    <r>
      <rPr>
        <b/>
        <sz val="10"/>
        <color rgb="FF000000"/>
        <rFont val="方正仿宋_GBK"/>
        <charset val="134"/>
      </rPr>
      <t>住房改革支出</t>
    </r>
  </si>
  <si>
    <r>
      <rPr>
        <sz val="10"/>
        <color rgb="FF000000"/>
        <rFont val="Times New Roman"/>
        <family val="1"/>
      </rPr>
      <t xml:space="preserve">      </t>
    </r>
    <r>
      <rPr>
        <sz val="10"/>
        <color rgb="FF000000"/>
        <rFont val="方正仿宋_GBK"/>
        <charset val="134"/>
      </rPr>
      <t>住房公积金</t>
    </r>
  </si>
  <si>
    <r>
      <rPr>
        <sz val="10"/>
        <color rgb="FF000000"/>
        <rFont val="Times New Roman"/>
        <family val="1"/>
      </rPr>
      <t xml:space="preserve">      </t>
    </r>
    <r>
      <rPr>
        <sz val="10"/>
        <color rgb="FF000000"/>
        <rFont val="方正仿宋_GBK"/>
        <charset val="134"/>
      </rPr>
      <t>购房补贴</t>
    </r>
  </si>
  <si>
    <r>
      <rPr>
        <b/>
        <sz val="10"/>
        <color rgb="FF000000"/>
        <rFont val="Times New Roman"/>
        <family val="1"/>
      </rPr>
      <t xml:space="preserve">    </t>
    </r>
    <r>
      <rPr>
        <b/>
        <sz val="10"/>
        <color rgb="FF000000"/>
        <rFont val="方正仿宋_GBK"/>
        <charset val="134"/>
      </rPr>
      <t>城乡社区住宅</t>
    </r>
  </si>
  <si>
    <r>
      <rPr>
        <sz val="10"/>
        <color rgb="FF000000"/>
        <rFont val="Times New Roman"/>
        <family val="1"/>
      </rPr>
      <t xml:space="preserve">      </t>
    </r>
    <r>
      <rPr>
        <sz val="10"/>
        <color rgb="FF000000"/>
        <rFont val="方正仿宋_GBK"/>
        <charset val="134"/>
      </rPr>
      <t>其他城乡社区住宅支出</t>
    </r>
  </si>
  <si>
    <r>
      <rPr>
        <b/>
        <sz val="10"/>
        <color rgb="FF000000"/>
        <rFont val="Times New Roman"/>
        <family val="1"/>
      </rPr>
      <t xml:space="preserve">  </t>
    </r>
    <r>
      <rPr>
        <b/>
        <sz val="10"/>
        <color rgb="FF000000"/>
        <rFont val="方正仿宋_GBK"/>
        <charset val="134"/>
      </rPr>
      <t>粮油物资储备支出</t>
    </r>
  </si>
  <si>
    <r>
      <rPr>
        <b/>
        <sz val="10"/>
        <color rgb="FF000000"/>
        <rFont val="Times New Roman"/>
        <family val="1"/>
      </rPr>
      <t xml:space="preserve">    </t>
    </r>
    <r>
      <rPr>
        <b/>
        <sz val="10"/>
        <color rgb="FF000000"/>
        <rFont val="方正仿宋_GBK"/>
        <charset val="134"/>
      </rPr>
      <t>粮油物资事务</t>
    </r>
  </si>
  <si>
    <r>
      <rPr>
        <sz val="10"/>
        <color rgb="FF000000"/>
        <rFont val="Times New Roman"/>
        <family val="1"/>
      </rPr>
      <t xml:space="preserve">      </t>
    </r>
    <r>
      <rPr>
        <sz val="10"/>
        <color rgb="FF000000"/>
        <rFont val="方正仿宋_GBK"/>
        <charset val="134"/>
      </rPr>
      <t>其他粮油物资事务支出</t>
    </r>
  </si>
  <si>
    <r>
      <rPr>
        <b/>
        <sz val="10"/>
        <color rgb="FF000000"/>
        <rFont val="Times New Roman"/>
        <family val="1"/>
      </rPr>
      <t xml:space="preserve">  </t>
    </r>
    <r>
      <rPr>
        <b/>
        <sz val="10"/>
        <color rgb="FF000000"/>
        <rFont val="方正仿宋_GBK"/>
        <charset val="134"/>
      </rPr>
      <t>灾害防治及应急管理支出</t>
    </r>
  </si>
  <si>
    <r>
      <rPr>
        <b/>
        <sz val="10"/>
        <color rgb="FF000000"/>
        <rFont val="Times New Roman"/>
        <family val="1"/>
      </rPr>
      <t xml:space="preserve">    </t>
    </r>
    <r>
      <rPr>
        <b/>
        <sz val="10"/>
        <color rgb="FF000000"/>
        <rFont val="方正仿宋_GBK"/>
        <charset val="134"/>
      </rPr>
      <t>应急管理事务</t>
    </r>
  </si>
  <si>
    <r>
      <rPr>
        <sz val="10"/>
        <color rgb="FF000000"/>
        <rFont val="Times New Roman"/>
        <family val="1"/>
      </rPr>
      <t xml:space="preserve">      </t>
    </r>
    <r>
      <rPr>
        <sz val="10"/>
        <color rgb="FF000000"/>
        <rFont val="方正仿宋_GBK"/>
        <charset val="134"/>
      </rPr>
      <t>应急救援</t>
    </r>
  </si>
  <si>
    <r>
      <rPr>
        <sz val="10"/>
        <color rgb="FF000000"/>
        <rFont val="Times New Roman"/>
        <family val="1"/>
      </rPr>
      <t xml:space="preserve">      </t>
    </r>
    <r>
      <rPr>
        <sz val="10"/>
        <color rgb="FF000000"/>
        <rFont val="方正仿宋_GBK"/>
        <charset val="134"/>
      </rPr>
      <t>其他应急管理支出</t>
    </r>
  </si>
  <si>
    <r>
      <rPr>
        <b/>
        <sz val="10"/>
        <color rgb="FF000000"/>
        <rFont val="Times New Roman"/>
        <family val="1"/>
      </rPr>
      <t xml:space="preserve">    </t>
    </r>
    <r>
      <rPr>
        <b/>
        <sz val="10"/>
        <color rgb="FF000000"/>
        <rFont val="方正仿宋_GBK"/>
        <charset val="134"/>
      </rPr>
      <t>消防救援事务</t>
    </r>
  </si>
  <si>
    <r>
      <rPr>
        <sz val="10"/>
        <color rgb="FF000000"/>
        <rFont val="Times New Roman"/>
        <family val="1"/>
      </rPr>
      <t xml:space="preserve">      </t>
    </r>
    <r>
      <rPr>
        <sz val="10"/>
        <color rgb="FF000000"/>
        <rFont val="方正仿宋_GBK"/>
        <charset val="134"/>
      </rPr>
      <t>消防应急救援</t>
    </r>
  </si>
  <si>
    <r>
      <rPr>
        <b/>
        <sz val="10"/>
        <color rgb="FF000000"/>
        <rFont val="Times New Roman"/>
        <family val="1"/>
      </rPr>
      <t xml:space="preserve">    </t>
    </r>
    <r>
      <rPr>
        <b/>
        <sz val="10"/>
        <color rgb="FF000000"/>
        <rFont val="方正仿宋_GBK"/>
        <charset val="134"/>
      </rPr>
      <t>自然灾害防治</t>
    </r>
  </si>
  <si>
    <r>
      <rPr>
        <sz val="10"/>
        <color rgb="FF000000"/>
        <rFont val="Times New Roman"/>
        <family val="1"/>
      </rPr>
      <t xml:space="preserve">      </t>
    </r>
    <r>
      <rPr>
        <sz val="10"/>
        <color rgb="FF000000"/>
        <rFont val="方正仿宋_GBK"/>
        <charset val="134"/>
      </rPr>
      <t>地质灾害防治</t>
    </r>
  </si>
  <si>
    <r>
      <rPr>
        <sz val="10"/>
        <color rgb="FF000000"/>
        <rFont val="Times New Roman"/>
        <family val="1"/>
      </rPr>
      <t xml:space="preserve">      </t>
    </r>
    <r>
      <rPr>
        <sz val="10"/>
        <color rgb="FF000000"/>
        <rFont val="方正仿宋_GBK"/>
        <charset val="134"/>
      </rPr>
      <t>其他自然灾害防治支出</t>
    </r>
  </si>
  <si>
    <r>
      <rPr>
        <b/>
        <sz val="10"/>
        <color rgb="FF000000"/>
        <rFont val="Times New Roman"/>
        <family val="1"/>
      </rPr>
      <t xml:space="preserve">    </t>
    </r>
    <r>
      <rPr>
        <b/>
        <sz val="10"/>
        <color rgb="FF000000"/>
        <rFont val="方正仿宋_GBK"/>
        <charset val="134"/>
      </rPr>
      <t>自然灾害救灾及恢复重建支出</t>
    </r>
  </si>
  <si>
    <r>
      <rPr>
        <sz val="10"/>
        <color rgb="FF000000"/>
        <rFont val="Times New Roman"/>
        <family val="1"/>
      </rPr>
      <t xml:space="preserve">      </t>
    </r>
    <r>
      <rPr>
        <sz val="10"/>
        <color rgb="FF000000"/>
        <rFont val="方正仿宋_GBK"/>
        <charset val="134"/>
      </rPr>
      <t>其他自然灾害救灾及恢复重建支出</t>
    </r>
  </si>
  <si>
    <r>
      <rPr>
        <b/>
        <sz val="10"/>
        <color rgb="FF000000"/>
        <rFont val="Times New Roman"/>
        <family val="1"/>
      </rPr>
      <t xml:space="preserve">    </t>
    </r>
    <r>
      <rPr>
        <b/>
        <sz val="10"/>
        <color rgb="FF000000"/>
        <rFont val="方正仿宋_GBK"/>
        <charset val="134"/>
      </rPr>
      <t>其他灾害防治及应急管理支出</t>
    </r>
  </si>
  <si>
    <r>
      <rPr>
        <sz val="10"/>
        <color rgb="FF000000"/>
        <rFont val="Times New Roman"/>
        <family val="1"/>
      </rPr>
      <t xml:space="preserve">      </t>
    </r>
    <r>
      <rPr>
        <sz val="10"/>
        <color rgb="FF000000"/>
        <rFont val="方正仿宋_GBK"/>
        <charset val="134"/>
      </rPr>
      <t>其他灾害防治及应急管理支出</t>
    </r>
  </si>
  <si>
    <r>
      <rPr>
        <b/>
        <sz val="10"/>
        <color rgb="FF000000"/>
        <rFont val="Times New Roman"/>
        <family val="1"/>
      </rPr>
      <t xml:space="preserve">  </t>
    </r>
    <r>
      <rPr>
        <b/>
        <sz val="10"/>
        <color rgb="FF000000"/>
        <rFont val="方正仿宋_GBK"/>
        <charset val="134"/>
      </rPr>
      <t>债务付息支出</t>
    </r>
  </si>
  <si>
    <r>
      <rPr>
        <b/>
        <sz val="10"/>
        <color rgb="FF000000"/>
        <rFont val="Times New Roman"/>
        <family val="1"/>
      </rPr>
      <t xml:space="preserve">    </t>
    </r>
    <r>
      <rPr>
        <b/>
        <sz val="10"/>
        <color rgb="FF000000"/>
        <rFont val="方正仿宋_GBK"/>
        <charset val="134"/>
      </rPr>
      <t>地方政府一般债务付息支出</t>
    </r>
  </si>
  <si>
    <r>
      <rPr>
        <sz val="10"/>
        <color rgb="FF000000"/>
        <rFont val="Times New Roman"/>
        <family val="1"/>
      </rPr>
      <t xml:space="preserve">      </t>
    </r>
    <r>
      <rPr>
        <sz val="10"/>
        <color rgb="FF000000"/>
        <rFont val="方正仿宋_GBK"/>
        <charset val="134"/>
      </rPr>
      <t>地方政府一般债券付息支出</t>
    </r>
  </si>
  <si>
    <r>
      <rPr>
        <b/>
        <sz val="10"/>
        <color rgb="FF000000"/>
        <rFont val="Times New Roman"/>
        <family val="1"/>
      </rPr>
      <t xml:space="preserve">  </t>
    </r>
    <r>
      <rPr>
        <b/>
        <sz val="10"/>
        <color rgb="FF000000"/>
        <rFont val="方正仿宋_GBK"/>
        <charset val="134"/>
      </rPr>
      <t>债务发行费用支出</t>
    </r>
  </si>
  <si>
    <r>
      <rPr>
        <b/>
        <sz val="10"/>
        <color rgb="FF000000"/>
        <rFont val="Times New Roman"/>
        <family val="1"/>
      </rPr>
      <t xml:space="preserve">    </t>
    </r>
    <r>
      <rPr>
        <b/>
        <sz val="10"/>
        <color rgb="FF000000"/>
        <rFont val="方正仿宋_GBK"/>
        <charset val="134"/>
      </rPr>
      <t>地方政府一般债务发行费用支出</t>
    </r>
  </si>
  <si>
    <r>
      <rPr>
        <sz val="10"/>
        <color rgb="FF000000"/>
        <rFont val="Times New Roman"/>
        <family val="1"/>
      </rPr>
      <t xml:space="preserve">      </t>
    </r>
    <r>
      <rPr>
        <sz val="10"/>
        <color rgb="FF000000"/>
        <rFont val="方正仿宋_GBK"/>
        <charset val="134"/>
      </rPr>
      <t>地方政府一般债务发行费用支出</t>
    </r>
  </si>
  <si>
    <r>
      <rPr>
        <sz val="18"/>
        <rFont val="Times New Roman"/>
        <family val="1"/>
      </rPr>
      <t>2024</t>
    </r>
    <r>
      <rPr>
        <sz val="18"/>
        <rFont val="方正小标宋_GBK"/>
        <charset val="134"/>
      </rPr>
      <t>年沙坪坝区一般公共预算转移性收支决算表（区本级）</t>
    </r>
  </si>
  <si>
    <t>项目</t>
  </si>
  <si>
    <t>决 算 数</t>
  </si>
  <si>
    <t>二、上级补助收入</t>
  </si>
  <si>
    <t>二、补助下级支出</t>
  </si>
  <si>
    <r>
      <rPr>
        <b/>
        <sz val="11"/>
        <rFont val="Times New Roman"/>
        <family val="1"/>
      </rPr>
      <t xml:space="preserve">  </t>
    </r>
    <r>
      <rPr>
        <b/>
        <sz val="11"/>
        <rFont val="方正仿宋_GBK"/>
        <charset val="134"/>
      </rPr>
      <t>（一）返还性收入</t>
    </r>
  </si>
  <si>
    <r>
      <rPr>
        <b/>
        <sz val="11"/>
        <rFont val="Times New Roman"/>
        <family val="1"/>
      </rPr>
      <t xml:space="preserve">    </t>
    </r>
    <r>
      <rPr>
        <b/>
        <sz val="11"/>
        <rFont val="方正仿宋_GBK"/>
        <charset val="134"/>
      </rPr>
      <t>（一）返还性支出</t>
    </r>
  </si>
  <si>
    <r>
      <rPr>
        <sz val="11"/>
        <rFont val="Times New Roman"/>
        <family val="1"/>
      </rPr>
      <t xml:space="preserve">       </t>
    </r>
    <r>
      <rPr>
        <sz val="11"/>
        <rFont val="方正仿宋_GBK"/>
        <charset val="134"/>
      </rPr>
      <t>所得税基数返还收入</t>
    </r>
  </si>
  <si>
    <r>
      <rPr>
        <sz val="11"/>
        <rFont val="Times New Roman"/>
        <family val="1"/>
      </rPr>
      <t xml:space="preserve">    </t>
    </r>
    <r>
      <rPr>
        <sz val="11"/>
        <rFont val="方正仿宋_GBK"/>
        <charset val="134"/>
      </rPr>
      <t>所得税基数返还支出</t>
    </r>
  </si>
  <si>
    <r>
      <rPr>
        <sz val="11"/>
        <rFont val="Times New Roman"/>
        <family val="1"/>
      </rPr>
      <t xml:space="preserve">       </t>
    </r>
    <r>
      <rPr>
        <sz val="11"/>
        <rFont val="方正仿宋_GBK"/>
        <charset val="134"/>
      </rPr>
      <t>增值税税收返还收入</t>
    </r>
  </si>
  <si>
    <r>
      <rPr>
        <sz val="11"/>
        <rFont val="Times New Roman"/>
        <family val="1"/>
      </rPr>
      <t xml:space="preserve">    </t>
    </r>
    <r>
      <rPr>
        <sz val="11"/>
        <rFont val="方正仿宋_GBK"/>
        <charset val="134"/>
      </rPr>
      <t>增值税税收返还支出</t>
    </r>
  </si>
  <si>
    <r>
      <rPr>
        <sz val="11"/>
        <rFont val="Times New Roman"/>
        <family val="1"/>
      </rPr>
      <t xml:space="preserve">       </t>
    </r>
    <r>
      <rPr>
        <sz val="11"/>
        <rFont val="方正仿宋_GBK"/>
        <charset val="134"/>
      </rPr>
      <t>消费税税收返还收入</t>
    </r>
  </si>
  <si>
    <r>
      <rPr>
        <sz val="11"/>
        <rFont val="Times New Roman"/>
        <family val="1"/>
      </rPr>
      <t xml:space="preserve">    </t>
    </r>
    <r>
      <rPr>
        <sz val="11"/>
        <rFont val="方正仿宋_GBK"/>
        <charset val="134"/>
      </rPr>
      <t>消费税税收返还支出</t>
    </r>
  </si>
  <si>
    <r>
      <rPr>
        <sz val="11"/>
        <rFont val="Times New Roman"/>
        <family val="1"/>
      </rPr>
      <t xml:space="preserve">       </t>
    </r>
    <r>
      <rPr>
        <sz val="11"/>
        <rFont val="方正仿宋_GBK"/>
        <charset val="134"/>
      </rPr>
      <t>增值税</t>
    </r>
    <r>
      <rPr>
        <sz val="11"/>
        <rFont val="Times New Roman"/>
        <family val="1"/>
      </rPr>
      <t>“</t>
    </r>
    <r>
      <rPr>
        <sz val="11"/>
        <rFont val="方正仿宋_GBK"/>
        <charset val="134"/>
      </rPr>
      <t>五五分享</t>
    </r>
    <r>
      <rPr>
        <sz val="11"/>
        <rFont val="Times New Roman"/>
        <family val="1"/>
      </rPr>
      <t>”</t>
    </r>
    <r>
      <rPr>
        <sz val="11"/>
        <rFont val="方正仿宋_GBK"/>
        <charset val="134"/>
      </rPr>
      <t>税收返还收入</t>
    </r>
  </si>
  <si>
    <r>
      <rPr>
        <sz val="11"/>
        <rFont val="Times New Roman"/>
        <family val="1"/>
      </rPr>
      <t xml:space="preserve">    </t>
    </r>
    <r>
      <rPr>
        <sz val="11"/>
        <rFont val="方正仿宋_GBK"/>
        <charset val="134"/>
      </rPr>
      <t>增值税</t>
    </r>
    <r>
      <rPr>
        <sz val="11"/>
        <rFont val="Times New Roman"/>
        <family val="1"/>
      </rPr>
      <t>“</t>
    </r>
    <r>
      <rPr>
        <sz val="11"/>
        <rFont val="方正仿宋_GBK"/>
        <charset val="134"/>
      </rPr>
      <t>五五分享</t>
    </r>
    <r>
      <rPr>
        <sz val="11"/>
        <rFont val="Times New Roman"/>
        <family val="1"/>
      </rPr>
      <t>”</t>
    </r>
    <r>
      <rPr>
        <sz val="11"/>
        <rFont val="方正仿宋_GBK"/>
        <charset val="134"/>
      </rPr>
      <t>税收返还支出</t>
    </r>
  </si>
  <si>
    <r>
      <rPr>
        <b/>
        <sz val="11"/>
        <rFont val="Times New Roman"/>
        <family val="1"/>
      </rPr>
      <t xml:space="preserve">  </t>
    </r>
    <r>
      <rPr>
        <b/>
        <sz val="11"/>
        <rFont val="方正仿宋_GBK"/>
        <charset val="134"/>
      </rPr>
      <t>（二）一般性转移支付收入</t>
    </r>
  </si>
  <si>
    <r>
      <rPr>
        <b/>
        <sz val="11"/>
        <rFont val="Times New Roman"/>
        <family val="1"/>
      </rPr>
      <t xml:space="preserve">  </t>
    </r>
    <r>
      <rPr>
        <b/>
        <sz val="11"/>
        <rFont val="方正仿宋_GBK"/>
        <charset val="134"/>
      </rPr>
      <t>（二）一般性转移支付支出</t>
    </r>
  </si>
  <si>
    <t xml:space="preserve">    均衡性转移支付收入</t>
  </si>
  <si>
    <r>
      <rPr>
        <sz val="11"/>
        <rFont val="Times New Roman"/>
        <family val="1"/>
      </rPr>
      <t xml:space="preserve">    </t>
    </r>
    <r>
      <rPr>
        <sz val="11"/>
        <rFont val="方正仿宋_GBK"/>
        <charset val="134"/>
      </rPr>
      <t>体制补助支出</t>
    </r>
  </si>
  <si>
    <t xml:space="preserve">    县级基本财力保障机制奖补资金收入</t>
  </si>
  <si>
    <r>
      <rPr>
        <sz val="11"/>
        <rFont val="Times New Roman"/>
        <family val="1"/>
      </rPr>
      <t xml:space="preserve">    </t>
    </r>
    <r>
      <rPr>
        <sz val="11"/>
        <rFont val="方正仿宋_GBK"/>
        <charset val="134"/>
      </rPr>
      <t>均衡性转移支付支出</t>
    </r>
  </si>
  <si>
    <t xml:space="preserve">    结算补助收入</t>
  </si>
  <si>
    <r>
      <rPr>
        <sz val="11"/>
        <rFont val="Times New Roman"/>
        <family val="1"/>
      </rPr>
      <t xml:space="preserve">    </t>
    </r>
    <r>
      <rPr>
        <sz val="11"/>
        <rFont val="方正仿宋_GBK"/>
        <charset val="134"/>
      </rPr>
      <t>县级基本财力保障机制奖补资金支出</t>
    </r>
  </si>
  <si>
    <t xml:space="preserve">    固定数额补助收入</t>
  </si>
  <si>
    <r>
      <rPr>
        <sz val="11"/>
        <rFont val="Times New Roman"/>
        <family val="1"/>
      </rPr>
      <t xml:space="preserve">    </t>
    </r>
    <r>
      <rPr>
        <sz val="11"/>
        <rFont val="方正仿宋_GBK"/>
        <charset val="134"/>
      </rPr>
      <t>结算补助支出</t>
    </r>
  </si>
  <si>
    <t xml:space="preserve">    巩固脱贫攻坚成果衔接乡村振兴转移支付收入</t>
  </si>
  <si>
    <r>
      <rPr>
        <sz val="11"/>
        <rFont val="Times New Roman"/>
        <family val="1"/>
      </rPr>
      <t xml:space="preserve">    </t>
    </r>
    <r>
      <rPr>
        <sz val="11"/>
        <rFont val="方正仿宋_GBK"/>
        <charset val="134"/>
      </rPr>
      <t>固定数额补助支出</t>
    </r>
  </si>
  <si>
    <t xml:space="preserve">    公共安全共同财政事权转移支付收入  </t>
  </si>
  <si>
    <r>
      <rPr>
        <sz val="11"/>
        <rFont val="Times New Roman"/>
        <family val="1"/>
      </rPr>
      <t xml:space="preserve">    </t>
    </r>
    <r>
      <rPr>
        <sz val="11"/>
        <rFont val="方正仿宋_GBK"/>
        <charset val="134"/>
      </rPr>
      <t>贫困地区转移支付支出</t>
    </r>
  </si>
  <si>
    <t xml:space="preserve">    教育共同财政事权转移支付收入  </t>
  </si>
  <si>
    <r>
      <rPr>
        <sz val="11"/>
        <rFont val="Times New Roman"/>
        <family val="1"/>
      </rPr>
      <t xml:space="preserve">    </t>
    </r>
    <r>
      <rPr>
        <sz val="11"/>
        <rFont val="方正仿宋_GBK"/>
        <charset val="134"/>
      </rPr>
      <t>公共安全共同财政事权转移支付支出</t>
    </r>
    <r>
      <rPr>
        <sz val="11"/>
        <rFont val="Times New Roman"/>
        <family val="1"/>
      </rPr>
      <t xml:space="preserve"> </t>
    </r>
  </si>
  <si>
    <t xml:space="preserve">    科学技术共同财政事权转移支付收入  </t>
  </si>
  <si>
    <r>
      <rPr>
        <sz val="11"/>
        <rFont val="Times New Roman"/>
        <family val="1"/>
      </rPr>
      <t xml:space="preserve">    </t>
    </r>
    <r>
      <rPr>
        <sz val="11"/>
        <rFont val="方正仿宋_GBK"/>
        <charset val="134"/>
      </rPr>
      <t>教育共同财政事权转移支付支出</t>
    </r>
    <r>
      <rPr>
        <sz val="11"/>
        <rFont val="Times New Roman"/>
        <family val="1"/>
      </rPr>
      <t xml:space="preserve"> </t>
    </r>
  </si>
  <si>
    <t xml:space="preserve">    文化旅游体育与传媒共同财政事权转移支付收入  </t>
  </si>
  <si>
    <r>
      <rPr>
        <sz val="11"/>
        <rFont val="Times New Roman"/>
        <family val="1"/>
      </rPr>
      <t xml:space="preserve">    </t>
    </r>
    <r>
      <rPr>
        <sz val="11"/>
        <rFont val="方正仿宋_GBK"/>
        <charset val="134"/>
      </rPr>
      <t>文化旅游体育与传媒共同财政事权转移支付支出</t>
    </r>
    <r>
      <rPr>
        <sz val="11"/>
        <rFont val="Times New Roman"/>
        <family val="1"/>
      </rPr>
      <t xml:space="preserve">  </t>
    </r>
  </si>
  <si>
    <t xml:space="preserve">    社会保障和就业共同财政事权转移支付收入  </t>
  </si>
  <si>
    <r>
      <rPr>
        <sz val="11"/>
        <rFont val="Times New Roman"/>
        <family val="1"/>
      </rPr>
      <t xml:space="preserve">    </t>
    </r>
    <r>
      <rPr>
        <sz val="11"/>
        <rFont val="方正仿宋_GBK"/>
        <charset val="134"/>
      </rPr>
      <t>社会保障和就业共同财政事权转移支付支出</t>
    </r>
    <r>
      <rPr>
        <sz val="11"/>
        <rFont val="Times New Roman"/>
        <family val="1"/>
      </rPr>
      <t xml:space="preserve"> </t>
    </r>
  </si>
  <si>
    <t xml:space="preserve">    医疗卫生共同财政事权转移支付收入  </t>
  </si>
  <si>
    <r>
      <rPr>
        <sz val="11"/>
        <rFont val="Times New Roman"/>
        <family val="1"/>
      </rPr>
      <t xml:space="preserve">    </t>
    </r>
    <r>
      <rPr>
        <sz val="11"/>
        <rFont val="方正仿宋_GBK"/>
        <charset val="134"/>
      </rPr>
      <t>医疗卫生共同财政事权转移支付支出</t>
    </r>
    <r>
      <rPr>
        <sz val="11"/>
        <rFont val="Times New Roman"/>
        <family val="1"/>
      </rPr>
      <t xml:space="preserve">  </t>
    </r>
  </si>
  <si>
    <t xml:space="preserve">    节能环保共同财政事权转移支付收入  </t>
  </si>
  <si>
    <r>
      <rPr>
        <sz val="11"/>
        <rFont val="Times New Roman"/>
        <family val="1"/>
      </rPr>
      <t xml:space="preserve">    </t>
    </r>
    <r>
      <rPr>
        <sz val="11"/>
        <rFont val="方正仿宋_GBK"/>
        <charset val="134"/>
      </rPr>
      <t>节能环保共同财政事权转移支付支出</t>
    </r>
  </si>
  <si>
    <t xml:space="preserve">    农林水共同财政事权转移支付收入  </t>
  </si>
  <si>
    <r>
      <rPr>
        <sz val="11"/>
        <rFont val="Times New Roman"/>
        <family val="1"/>
      </rPr>
      <t xml:space="preserve">    </t>
    </r>
    <r>
      <rPr>
        <sz val="11"/>
        <rFont val="方正仿宋_GBK"/>
        <charset val="134"/>
      </rPr>
      <t>农林水共同财政事权转移支付支出</t>
    </r>
  </si>
  <si>
    <t xml:space="preserve">    交通运输共同财政事权转移支付收入  </t>
  </si>
  <si>
    <r>
      <rPr>
        <sz val="11"/>
        <rFont val="Times New Roman"/>
        <family val="1"/>
      </rPr>
      <t xml:space="preserve">    </t>
    </r>
    <r>
      <rPr>
        <sz val="11"/>
        <rFont val="方正仿宋_GBK"/>
        <charset val="134"/>
      </rPr>
      <t>住房保障共同财政事权转移支付支出</t>
    </r>
  </si>
  <si>
    <t xml:space="preserve">    住房保障共同财政事权转移支付收入  </t>
  </si>
  <si>
    <r>
      <rPr>
        <sz val="11"/>
        <rFont val="Times New Roman"/>
        <family val="1"/>
      </rPr>
      <t xml:space="preserve">    </t>
    </r>
    <r>
      <rPr>
        <sz val="11"/>
        <rFont val="方正仿宋_GBK"/>
        <charset val="134"/>
      </rPr>
      <t>其他一般性转移支付支出</t>
    </r>
  </si>
  <si>
    <t xml:space="preserve">    增值税留抵退税转移支付收入</t>
  </si>
  <si>
    <t xml:space="preserve">    其他退税减税降费转移支付收入</t>
  </si>
  <si>
    <t xml:space="preserve">    其他一般性转移支付收入</t>
  </si>
  <si>
    <r>
      <rPr>
        <b/>
        <sz val="11"/>
        <rFont val="Times New Roman"/>
        <family val="1"/>
      </rPr>
      <t xml:space="preserve">  </t>
    </r>
    <r>
      <rPr>
        <b/>
        <sz val="11"/>
        <rFont val="方正仿宋_GBK"/>
        <charset val="134"/>
      </rPr>
      <t>（三）专项转移支付收入</t>
    </r>
  </si>
  <si>
    <r>
      <rPr>
        <b/>
        <sz val="11"/>
        <rFont val="Times New Roman"/>
        <family val="1"/>
      </rPr>
      <t xml:space="preserve">  </t>
    </r>
    <r>
      <rPr>
        <b/>
        <sz val="11"/>
        <rFont val="方正仿宋_GBK"/>
        <charset val="134"/>
      </rPr>
      <t>（三）专项转移支付支出</t>
    </r>
  </si>
  <si>
    <t xml:space="preserve">    一般公共服务</t>
  </si>
  <si>
    <r>
      <rPr>
        <sz val="11"/>
        <rFont val="Times New Roman"/>
        <family val="1"/>
      </rPr>
      <t xml:space="preserve">    </t>
    </r>
    <r>
      <rPr>
        <sz val="11"/>
        <rFont val="方正仿宋_GBK"/>
        <charset val="134"/>
      </rPr>
      <t>一般公共服务</t>
    </r>
  </si>
  <si>
    <t xml:space="preserve">    国防</t>
  </si>
  <si>
    <r>
      <rPr>
        <sz val="11"/>
        <rFont val="Times New Roman"/>
        <family val="1"/>
      </rPr>
      <t xml:space="preserve">    </t>
    </r>
    <r>
      <rPr>
        <sz val="11"/>
        <rFont val="方正仿宋_GBK"/>
        <charset val="134"/>
      </rPr>
      <t>国防</t>
    </r>
  </si>
  <si>
    <t xml:space="preserve">    公共安全</t>
  </si>
  <si>
    <r>
      <rPr>
        <sz val="11"/>
        <rFont val="Times New Roman"/>
        <family val="1"/>
      </rPr>
      <t xml:space="preserve">    </t>
    </r>
    <r>
      <rPr>
        <sz val="11"/>
        <rFont val="方正仿宋_GBK"/>
        <charset val="134"/>
      </rPr>
      <t>公共安全</t>
    </r>
  </si>
  <si>
    <t xml:space="preserve">    教育</t>
  </si>
  <si>
    <r>
      <rPr>
        <sz val="11"/>
        <rFont val="Times New Roman"/>
        <family val="1"/>
      </rPr>
      <t xml:space="preserve">    </t>
    </r>
    <r>
      <rPr>
        <sz val="11"/>
        <rFont val="方正仿宋_GBK"/>
        <charset val="134"/>
      </rPr>
      <t>教育</t>
    </r>
  </si>
  <si>
    <t xml:space="preserve">    科学技术</t>
  </si>
  <si>
    <r>
      <rPr>
        <sz val="11"/>
        <rFont val="Times New Roman"/>
        <family val="1"/>
      </rPr>
      <t xml:space="preserve">    </t>
    </r>
    <r>
      <rPr>
        <sz val="11"/>
        <rFont val="方正仿宋_GBK"/>
        <charset val="134"/>
      </rPr>
      <t>科学技术</t>
    </r>
  </si>
  <si>
    <t xml:space="preserve">    文化旅游体育与传媒</t>
  </si>
  <si>
    <r>
      <rPr>
        <sz val="11"/>
        <rFont val="Times New Roman"/>
        <family val="1"/>
      </rPr>
      <t xml:space="preserve">    </t>
    </r>
    <r>
      <rPr>
        <sz val="11"/>
        <rFont val="方正仿宋_GBK"/>
        <charset val="134"/>
      </rPr>
      <t>文化旅游体育与传媒</t>
    </r>
  </si>
  <si>
    <t xml:space="preserve">    社会保障和就业</t>
  </si>
  <si>
    <r>
      <rPr>
        <sz val="11"/>
        <rFont val="Times New Roman"/>
        <family val="1"/>
      </rPr>
      <t xml:space="preserve">    </t>
    </r>
    <r>
      <rPr>
        <sz val="11"/>
        <rFont val="方正仿宋_GBK"/>
        <charset val="134"/>
      </rPr>
      <t>社会保障和就业</t>
    </r>
  </si>
  <si>
    <t xml:space="preserve">    卫生健康</t>
  </si>
  <si>
    <r>
      <rPr>
        <sz val="11"/>
        <rFont val="Times New Roman"/>
        <family val="1"/>
      </rPr>
      <t xml:space="preserve">    </t>
    </r>
    <r>
      <rPr>
        <sz val="11"/>
        <rFont val="方正仿宋_GBK"/>
        <charset val="134"/>
      </rPr>
      <t>卫生健康</t>
    </r>
  </si>
  <si>
    <t xml:space="preserve">    节能环保</t>
  </si>
  <si>
    <r>
      <rPr>
        <sz val="11"/>
        <rFont val="Times New Roman"/>
        <family val="1"/>
      </rPr>
      <t xml:space="preserve">    </t>
    </r>
    <r>
      <rPr>
        <sz val="11"/>
        <rFont val="方正仿宋_GBK"/>
        <charset val="134"/>
      </rPr>
      <t>节能环保</t>
    </r>
  </si>
  <si>
    <t xml:space="preserve">    城乡社区</t>
  </si>
  <si>
    <r>
      <rPr>
        <sz val="11"/>
        <rFont val="Times New Roman"/>
        <family val="1"/>
      </rPr>
      <t xml:space="preserve">    </t>
    </r>
    <r>
      <rPr>
        <sz val="11"/>
        <rFont val="方正仿宋_GBK"/>
        <charset val="134"/>
      </rPr>
      <t>城乡社区</t>
    </r>
  </si>
  <si>
    <t xml:space="preserve">    农林水</t>
  </si>
  <si>
    <r>
      <rPr>
        <sz val="11"/>
        <rFont val="Times New Roman"/>
        <family val="1"/>
      </rPr>
      <t xml:space="preserve">    </t>
    </r>
    <r>
      <rPr>
        <sz val="11"/>
        <rFont val="方正仿宋_GBK"/>
        <charset val="134"/>
      </rPr>
      <t>农林水</t>
    </r>
  </si>
  <si>
    <t xml:space="preserve">    交通运输</t>
  </si>
  <si>
    <r>
      <rPr>
        <sz val="11"/>
        <rFont val="Times New Roman"/>
        <family val="1"/>
      </rPr>
      <t xml:space="preserve">    </t>
    </r>
    <r>
      <rPr>
        <sz val="11"/>
        <rFont val="方正仿宋_GBK"/>
        <charset val="134"/>
      </rPr>
      <t>交通运输</t>
    </r>
  </si>
  <si>
    <t xml:space="preserve">    资源勘探工业信息等</t>
  </si>
  <si>
    <r>
      <rPr>
        <sz val="11"/>
        <rFont val="Times New Roman"/>
        <family val="1"/>
      </rPr>
      <t xml:space="preserve">    </t>
    </r>
    <r>
      <rPr>
        <sz val="11"/>
        <rFont val="方正仿宋_GBK"/>
        <charset val="134"/>
      </rPr>
      <t>资源勘探工业信息等</t>
    </r>
  </si>
  <si>
    <t xml:space="preserve">    商业服务业等</t>
  </si>
  <si>
    <r>
      <rPr>
        <sz val="11"/>
        <rFont val="Times New Roman"/>
        <family val="1"/>
      </rPr>
      <t xml:space="preserve">    </t>
    </r>
    <r>
      <rPr>
        <sz val="11"/>
        <rFont val="方正仿宋_GBK"/>
        <charset val="134"/>
      </rPr>
      <t>商业服务业等</t>
    </r>
  </si>
  <si>
    <t xml:space="preserve">    金融</t>
  </si>
  <si>
    <r>
      <rPr>
        <sz val="11"/>
        <rFont val="Times New Roman"/>
        <family val="1"/>
      </rPr>
      <t xml:space="preserve">    </t>
    </r>
    <r>
      <rPr>
        <sz val="11"/>
        <rFont val="方正仿宋_GBK"/>
        <charset val="134"/>
      </rPr>
      <t>自然资源海洋气象等</t>
    </r>
  </si>
  <si>
    <t xml:space="preserve">    自然资源海洋气象等</t>
  </si>
  <si>
    <r>
      <rPr>
        <sz val="11"/>
        <rFont val="Times New Roman"/>
        <family val="1"/>
      </rPr>
      <t xml:space="preserve">    </t>
    </r>
    <r>
      <rPr>
        <sz val="11"/>
        <rFont val="方正仿宋_GBK"/>
        <charset val="134"/>
      </rPr>
      <t>住房保障</t>
    </r>
  </si>
  <si>
    <t xml:space="preserve">    住房保障</t>
  </si>
  <si>
    <r>
      <rPr>
        <sz val="11"/>
        <rFont val="Times New Roman"/>
        <family val="1"/>
      </rPr>
      <t xml:space="preserve">    </t>
    </r>
    <r>
      <rPr>
        <sz val="11"/>
        <rFont val="方正仿宋_GBK"/>
        <charset val="134"/>
      </rPr>
      <t>粮油物资储备</t>
    </r>
  </si>
  <si>
    <t xml:space="preserve">    粮油物资储备</t>
  </si>
  <si>
    <r>
      <rPr>
        <sz val="11"/>
        <rFont val="Times New Roman"/>
        <family val="1"/>
      </rPr>
      <t xml:space="preserve">    </t>
    </r>
    <r>
      <rPr>
        <sz val="11"/>
        <rFont val="方正仿宋_GBK"/>
        <charset val="134"/>
      </rPr>
      <t>灾害防治及应急管理</t>
    </r>
  </si>
  <si>
    <t xml:space="preserve">   灾害防治及应急管理</t>
  </si>
  <si>
    <r>
      <rPr>
        <sz val="11"/>
        <rFont val="Times New Roman"/>
        <family val="1"/>
      </rPr>
      <t xml:space="preserve">    </t>
    </r>
    <r>
      <rPr>
        <sz val="11"/>
        <rFont val="方正仿宋_GBK"/>
        <charset val="134"/>
      </rPr>
      <t>其他支出</t>
    </r>
  </si>
  <si>
    <t>三、上年结余</t>
  </si>
  <si>
    <t>三、上解上级支出</t>
  </si>
  <si>
    <t>四、区域间转移性收入</t>
  </si>
  <si>
    <r>
      <rPr>
        <sz val="11"/>
        <rFont val="Times New Roman"/>
        <family val="1"/>
      </rPr>
      <t xml:space="preserve">   </t>
    </r>
    <r>
      <rPr>
        <sz val="11"/>
        <rFont val="方正仿宋_GBK"/>
        <charset val="134"/>
      </rPr>
      <t>体制上解支出</t>
    </r>
  </si>
  <si>
    <r>
      <rPr>
        <b/>
        <sz val="11"/>
        <rFont val="方正仿宋_GBK"/>
        <charset val="134"/>
      </rPr>
      <t>五、调入资金</t>
    </r>
    <r>
      <rPr>
        <b/>
        <sz val="11"/>
        <rFont val="Times New Roman"/>
        <family val="1"/>
      </rPr>
      <t xml:space="preserve">   </t>
    </r>
  </si>
  <si>
    <r>
      <rPr>
        <sz val="11"/>
        <rFont val="Times New Roman"/>
        <family val="1"/>
      </rPr>
      <t xml:space="preserve">   </t>
    </r>
    <r>
      <rPr>
        <sz val="11"/>
        <rFont val="方正仿宋_GBK"/>
        <charset val="134"/>
      </rPr>
      <t>专项上解支出</t>
    </r>
  </si>
  <si>
    <r>
      <rPr>
        <sz val="11"/>
        <rFont val="Times New Roman"/>
        <family val="1"/>
      </rPr>
      <t xml:space="preserve">      </t>
    </r>
    <r>
      <rPr>
        <sz val="11"/>
        <rFont val="方正仿宋_GBK"/>
        <charset val="134"/>
      </rPr>
      <t>从政府性基金预算调入</t>
    </r>
  </si>
  <si>
    <t>四、调出资金</t>
  </si>
  <si>
    <r>
      <rPr>
        <sz val="11"/>
        <rFont val="Times New Roman"/>
        <family val="1"/>
      </rPr>
      <t xml:space="preserve">      </t>
    </r>
    <r>
      <rPr>
        <sz val="11"/>
        <rFont val="方正仿宋_GBK"/>
        <charset val="134"/>
      </rPr>
      <t>从国有资本经营预算调入</t>
    </r>
  </si>
  <si>
    <t>五、债务还本支出</t>
  </si>
  <si>
    <r>
      <rPr>
        <sz val="11"/>
        <rFont val="Times New Roman"/>
        <family val="1"/>
      </rPr>
      <t xml:space="preserve">      </t>
    </r>
    <r>
      <rPr>
        <sz val="11"/>
        <rFont val="方正仿宋_GBK"/>
        <charset val="134"/>
      </rPr>
      <t>从其他资金调入</t>
    </r>
  </si>
  <si>
    <r>
      <rPr>
        <b/>
        <sz val="11"/>
        <rFont val="Times New Roman"/>
        <family val="1"/>
      </rPr>
      <t xml:space="preserve">  </t>
    </r>
    <r>
      <rPr>
        <b/>
        <sz val="11"/>
        <rFont val="方正仿宋_GBK"/>
        <charset val="134"/>
      </rPr>
      <t>地方政府一般债务还本支出</t>
    </r>
  </si>
  <si>
    <t>六、债务收入</t>
  </si>
  <si>
    <r>
      <rPr>
        <sz val="11"/>
        <rFont val="Times New Roman"/>
        <family val="1"/>
      </rPr>
      <t xml:space="preserve">    </t>
    </r>
    <r>
      <rPr>
        <sz val="11"/>
        <rFont val="方正仿宋_GBK"/>
        <charset val="134"/>
      </rPr>
      <t>地方政府一般债券还本支出</t>
    </r>
  </si>
  <si>
    <r>
      <rPr>
        <b/>
        <sz val="11"/>
        <rFont val="Times New Roman"/>
        <family val="1"/>
      </rPr>
      <t xml:space="preserve">   </t>
    </r>
    <r>
      <rPr>
        <b/>
        <sz val="11"/>
        <rFont val="方正仿宋_GBK"/>
        <charset val="134"/>
      </rPr>
      <t>一般债务收入</t>
    </r>
  </si>
  <si>
    <r>
      <rPr>
        <sz val="11"/>
        <rFont val="Times New Roman"/>
        <family val="1"/>
      </rPr>
      <t xml:space="preserve">    </t>
    </r>
    <r>
      <rPr>
        <sz val="11"/>
        <rFont val="方正仿宋_GBK"/>
        <charset val="134"/>
      </rPr>
      <t>地方政府其他一般债务还本支出</t>
    </r>
  </si>
  <si>
    <r>
      <rPr>
        <sz val="11"/>
        <rFont val="Times New Roman"/>
        <family val="1"/>
      </rPr>
      <t xml:space="preserve">     </t>
    </r>
    <r>
      <rPr>
        <sz val="11"/>
        <rFont val="方正仿宋_GBK"/>
        <charset val="134"/>
      </rPr>
      <t>地方政府一般债券收入</t>
    </r>
  </si>
  <si>
    <t>六、债务转贷支出</t>
  </si>
  <si>
    <r>
      <rPr>
        <sz val="11"/>
        <rFont val="Times New Roman"/>
        <family val="1"/>
      </rPr>
      <t xml:space="preserve">     </t>
    </r>
    <r>
      <rPr>
        <sz val="11"/>
        <rFont val="方正仿宋_GBK"/>
        <charset val="134"/>
      </rPr>
      <t>地方政府向外国政府借款收入</t>
    </r>
  </si>
  <si>
    <r>
      <rPr>
        <sz val="11"/>
        <rFont val="Times New Roman"/>
        <family val="1"/>
      </rPr>
      <t xml:space="preserve">   </t>
    </r>
    <r>
      <rPr>
        <sz val="11"/>
        <rFont val="方正仿宋_GBK"/>
        <charset val="134"/>
      </rPr>
      <t>地方政府一般债券转贷支出</t>
    </r>
  </si>
  <si>
    <r>
      <rPr>
        <sz val="11"/>
        <rFont val="Times New Roman"/>
        <family val="1"/>
      </rPr>
      <t xml:space="preserve">     </t>
    </r>
    <r>
      <rPr>
        <sz val="11"/>
        <rFont val="方正仿宋_GBK"/>
        <charset val="134"/>
      </rPr>
      <t>地方政府向国际组织借款收入</t>
    </r>
  </si>
  <si>
    <r>
      <rPr>
        <sz val="11"/>
        <rFont val="Times New Roman"/>
        <family val="1"/>
      </rPr>
      <t xml:space="preserve">   </t>
    </r>
    <r>
      <rPr>
        <sz val="11"/>
        <rFont val="方正仿宋_GBK"/>
        <charset val="134"/>
      </rPr>
      <t>地方政府向外国政府借款转贷支出</t>
    </r>
  </si>
  <si>
    <r>
      <rPr>
        <sz val="11"/>
        <rFont val="Times New Roman"/>
        <family val="1"/>
      </rPr>
      <t xml:space="preserve">     </t>
    </r>
    <r>
      <rPr>
        <sz val="11"/>
        <rFont val="方正仿宋_GBK"/>
        <charset val="134"/>
      </rPr>
      <t>地方政府其他一般债务收入</t>
    </r>
  </si>
  <si>
    <r>
      <rPr>
        <sz val="11"/>
        <rFont val="Times New Roman"/>
        <family val="1"/>
      </rPr>
      <t xml:space="preserve">   </t>
    </r>
    <r>
      <rPr>
        <sz val="11"/>
        <rFont val="方正仿宋_GBK"/>
        <charset val="134"/>
      </rPr>
      <t>地方政府向国际组织借款转贷支出</t>
    </r>
  </si>
  <si>
    <t>七、债务转贷收入</t>
  </si>
  <si>
    <r>
      <rPr>
        <sz val="11"/>
        <rFont val="Times New Roman"/>
        <family val="1"/>
      </rPr>
      <t xml:space="preserve">   </t>
    </r>
    <r>
      <rPr>
        <sz val="11"/>
        <rFont val="方正仿宋_GBK"/>
        <charset val="134"/>
      </rPr>
      <t>地方政府其他一般债务转贷支出</t>
    </r>
  </si>
  <si>
    <r>
      <rPr>
        <sz val="11"/>
        <rFont val="Times New Roman"/>
        <family val="1"/>
      </rPr>
      <t xml:space="preserve">    </t>
    </r>
    <r>
      <rPr>
        <sz val="11"/>
        <rFont val="方正仿宋_GBK"/>
        <charset val="134"/>
      </rPr>
      <t>地方政府一般债券转贷收入</t>
    </r>
  </si>
  <si>
    <t>七、安排预算稳定调节基金</t>
  </si>
  <si>
    <r>
      <rPr>
        <sz val="11"/>
        <rFont val="Times New Roman"/>
        <family val="1"/>
      </rPr>
      <t xml:space="preserve">    </t>
    </r>
    <r>
      <rPr>
        <sz val="11"/>
        <rFont val="方正仿宋_GBK"/>
        <charset val="134"/>
      </rPr>
      <t>地方政府向外国政府借款转贷收入</t>
    </r>
  </si>
  <si>
    <t>八、年终结余</t>
  </si>
  <si>
    <r>
      <rPr>
        <sz val="11"/>
        <rFont val="Times New Roman"/>
        <family val="1"/>
      </rPr>
      <t xml:space="preserve">    </t>
    </r>
    <r>
      <rPr>
        <sz val="11"/>
        <rFont val="方正仿宋_GBK"/>
        <charset val="134"/>
      </rPr>
      <t>地方政府向国际组织借款转贷收入</t>
    </r>
  </si>
  <si>
    <r>
      <rPr>
        <sz val="11"/>
        <rFont val="Times New Roman"/>
        <family val="1"/>
      </rPr>
      <t xml:space="preserve">    </t>
    </r>
    <r>
      <rPr>
        <sz val="11"/>
        <rFont val="方正仿宋_GBK"/>
        <charset val="134"/>
      </rPr>
      <t>地方政府其他一般债务转贷收入</t>
    </r>
  </si>
  <si>
    <t>八、动用预算稳定调节基金</t>
  </si>
  <si>
    <r>
      <rPr>
        <b/>
        <sz val="11"/>
        <rFont val="方正仿宋_GBK"/>
        <charset val="134"/>
      </rPr>
      <t>收</t>
    </r>
    <r>
      <rPr>
        <b/>
        <sz val="11"/>
        <rFont val="Times New Roman"/>
        <family val="1"/>
      </rPr>
      <t xml:space="preserve">  </t>
    </r>
    <r>
      <rPr>
        <b/>
        <sz val="11"/>
        <rFont val="方正仿宋_GBK"/>
        <charset val="134"/>
      </rPr>
      <t>入</t>
    </r>
    <r>
      <rPr>
        <b/>
        <sz val="11"/>
        <rFont val="Times New Roman"/>
        <family val="1"/>
      </rPr>
      <t xml:space="preserve">  </t>
    </r>
    <r>
      <rPr>
        <b/>
        <sz val="11"/>
        <rFont val="方正仿宋_GBK"/>
        <charset val="134"/>
      </rPr>
      <t>总</t>
    </r>
    <r>
      <rPr>
        <b/>
        <sz val="11"/>
        <rFont val="Times New Roman"/>
        <family val="1"/>
      </rPr>
      <t xml:space="preserve">  </t>
    </r>
    <r>
      <rPr>
        <b/>
        <sz val="11"/>
        <rFont val="方正仿宋_GBK"/>
        <charset val="134"/>
      </rPr>
      <t>计</t>
    </r>
  </si>
  <si>
    <r>
      <rPr>
        <b/>
        <sz val="11"/>
        <rFont val="方正仿宋_GBK"/>
        <charset val="134"/>
      </rPr>
      <t>支</t>
    </r>
    <r>
      <rPr>
        <b/>
        <sz val="11"/>
        <rFont val="Times New Roman"/>
        <family val="1"/>
      </rPr>
      <t xml:space="preserve">  </t>
    </r>
    <r>
      <rPr>
        <b/>
        <sz val="11"/>
        <rFont val="方正仿宋_GBK"/>
        <charset val="134"/>
      </rPr>
      <t>出</t>
    </r>
    <r>
      <rPr>
        <b/>
        <sz val="11"/>
        <rFont val="Times New Roman"/>
        <family val="1"/>
      </rPr>
      <t xml:space="preserve">  </t>
    </r>
    <r>
      <rPr>
        <b/>
        <sz val="11"/>
        <rFont val="方正仿宋_GBK"/>
        <charset val="134"/>
      </rPr>
      <t>总</t>
    </r>
    <r>
      <rPr>
        <b/>
        <sz val="11"/>
        <rFont val="Times New Roman"/>
        <family val="1"/>
      </rPr>
      <t xml:space="preserve">  </t>
    </r>
    <r>
      <rPr>
        <b/>
        <sz val="11"/>
        <rFont val="方正仿宋_GBK"/>
        <charset val="134"/>
      </rPr>
      <t>计</t>
    </r>
  </si>
  <si>
    <r>
      <rPr>
        <sz val="16"/>
        <color rgb="FF000000"/>
        <rFont val="Times New Roman"/>
        <family val="1"/>
      </rPr>
      <t>2024</t>
    </r>
    <r>
      <rPr>
        <sz val="16"/>
        <color rgb="FF000000"/>
        <rFont val="方正小标宋_GBK"/>
        <charset val="134"/>
      </rPr>
      <t>年沙坪坝区一般公共预算转移支付决算表（区本级）</t>
    </r>
  </si>
  <si>
    <r>
      <rPr>
        <sz val="14"/>
        <rFont val="方正仿宋_GBK"/>
        <charset val="134"/>
      </rPr>
      <t>（分地区）</t>
    </r>
  </si>
  <si>
    <t>单位名称</t>
  </si>
  <si>
    <t>青木关镇</t>
  </si>
  <si>
    <t>回龙坝镇</t>
  </si>
  <si>
    <t>凤凰镇</t>
  </si>
  <si>
    <t>中梁镇</t>
  </si>
  <si>
    <r>
      <rPr>
        <sz val="14"/>
        <rFont val="方正仿宋_GBK"/>
        <charset val="134"/>
      </rPr>
      <t>（分项目）</t>
    </r>
  </si>
  <si>
    <r>
      <rPr>
        <sz val="11"/>
        <color theme="1"/>
        <rFont val="方正仿宋_GBK"/>
        <charset val="134"/>
      </rPr>
      <t>单位：万元</t>
    </r>
  </si>
  <si>
    <r>
      <rPr>
        <sz val="11"/>
        <rFont val="方正黑体_GBK"/>
        <charset val="134"/>
      </rPr>
      <t>单位名称</t>
    </r>
  </si>
  <si>
    <r>
      <rPr>
        <sz val="11"/>
        <color theme="1"/>
        <rFont val="方正黑体_GBK"/>
        <charset val="134"/>
      </rPr>
      <t>决算数</t>
    </r>
  </si>
  <si>
    <r>
      <rPr>
        <b/>
        <sz val="11"/>
        <rFont val="方正仿宋_GBK"/>
        <charset val="134"/>
      </rPr>
      <t>总</t>
    </r>
    <r>
      <rPr>
        <b/>
        <sz val="11"/>
        <rFont val="Times New Roman"/>
        <family val="1"/>
      </rPr>
      <t xml:space="preserve">    </t>
    </r>
    <r>
      <rPr>
        <b/>
        <sz val="11"/>
        <rFont val="方正仿宋_GBK"/>
        <charset val="134"/>
      </rPr>
      <t>计</t>
    </r>
  </si>
  <si>
    <r>
      <rPr>
        <b/>
        <sz val="11"/>
        <color theme="1"/>
        <rFont val="方正仿宋_GBK"/>
        <charset val="134"/>
      </rPr>
      <t>一、一般性转移支付</t>
    </r>
  </si>
  <si>
    <r>
      <rPr>
        <sz val="11"/>
        <color theme="1"/>
        <rFont val="方正仿宋_GBK"/>
        <charset val="134"/>
      </rPr>
      <t>返还性转移支付</t>
    </r>
  </si>
  <si>
    <r>
      <rPr>
        <sz val="11"/>
        <color theme="1"/>
        <rFont val="方正仿宋_GBK"/>
        <charset val="134"/>
      </rPr>
      <t>均衡性转移支付</t>
    </r>
  </si>
  <si>
    <r>
      <rPr>
        <sz val="11"/>
        <color theme="1"/>
        <rFont val="方正仿宋_GBK"/>
        <charset val="134"/>
      </rPr>
      <t>结算补助转移支付</t>
    </r>
  </si>
  <si>
    <r>
      <rPr>
        <sz val="11"/>
        <color theme="1"/>
        <rFont val="方正仿宋_GBK"/>
        <charset val="134"/>
      </rPr>
      <t>体制补助转移支付</t>
    </r>
  </si>
  <si>
    <r>
      <rPr>
        <sz val="11"/>
        <color theme="1"/>
        <rFont val="方正仿宋_GBK"/>
        <charset val="134"/>
      </rPr>
      <t>其他一般性转移支付</t>
    </r>
  </si>
  <si>
    <r>
      <rPr>
        <b/>
        <sz val="11"/>
        <color theme="1"/>
        <rFont val="方正仿宋_GBK"/>
        <charset val="134"/>
      </rPr>
      <t>二、专项转移支付</t>
    </r>
  </si>
  <si>
    <r>
      <rPr>
        <sz val="18"/>
        <rFont val="Times New Roman"/>
        <family val="1"/>
      </rPr>
      <t>2024</t>
    </r>
    <r>
      <rPr>
        <sz val="18"/>
        <rFont val="方正小标宋_GBK"/>
        <charset val="134"/>
      </rPr>
      <t>年度沙坪坝区政府性基金预算支出决算功能分类表</t>
    </r>
  </si>
  <si>
    <r>
      <rPr>
        <sz val="10"/>
        <rFont val="方正楷体_GBK"/>
        <charset val="134"/>
      </rPr>
      <t>单位</t>
    </r>
    <r>
      <rPr>
        <sz val="10"/>
        <rFont val="Times New Roman"/>
        <family val="1"/>
      </rPr>
      <t>:</t>
    </r>
    <r>
      <rPr>
        <sz val="10"/>
        <rFont val="方正楷体_GBK"/>
        <charset val="134"/>
      </rPr>
      <t>万元</t>
    </r>
  </si>
  <si>
    <r>
      <rPr>
        <b/>
        <sz val="10"/>
        <rFont val="方正仿宋_GBK"/>
        <charset val="134"/>
      </rPr>
      <t>政府性基金预算支出</t>
    </r>
  </si>
  <si>
    <r>
      <rPr>
        <b/>
        <sz val="10"/>
        <color rgb="FF000000"/>
        <rFont val="Times New Roman"/>
        <family val="1"/>
      </rPr>
      <t xml:space="preserve">    </t>
    </r>
    <r>
      <rPr>
        <b/>
        <sz val="10"/>
        <color rgb="FF000000"/>
        <rFont val="方正仿宋_GBK"/>
        <charset val="134"/>
      </rPr>
      <t>国有土地使用权出让收入安排的支出</t>
    </r>
  </si>
  <si>
    <r>
      <rPr>
        <sz val="10"/>
        <color rgb="FF000000"/>
        <rFont val="Times New Roman"/>
        <family val="1"/>
      </rPr>
      <t xml:space="preserve">      </t>
    </r>
    <r>
      <rPr>
        <sz val="10"/>
        <color rgb="FF000000"/>
        <rFont val="方正仿宋_GBK"/>
        <charset val="134"/>
      </rPr>
      <t>征地和拆迁补偿支出</t>
    </r>
  </si>
  <si>
    <r>
      <rPr>
        <sz val="10"/>
        <color rgb="FF000000"/>
        <rFont val="Times New Roman"/>
        <family val="1"/>
      </rPr>
      <t xml:space="preserve">      </t>
    </r>
    <r>
      <rPr>
        <sz val="10"/>
        <color rgb="FF000000"/>
        <rFont val="方正仿宋_GBK"/>
        <charset val="134"/>
      </rPr>
      <t>城市建设支出</t>
    </r>
  </si>
  <si>
    <r>
      <rPr>
        <sz val="10"/>
        <color rgb="FF000000"/>
        <rFont val="Times New Roman"/>
        <family val="1"/>
      </rPr>
      <t xml:space="preserve">      </t>
    </r>
    <r>
      <rPr>
        <sz val="10"/>
        <color rgb="FF000000"/>
        <rFont val="方正仿宋_GBK"/>
        <charset val="134"/>
      </rPr>
      <t>农村基础设施建设支出</t>
    </r>
  </si>
  <si>
    <r>
      <rPr>
        <sz val="10"/>
        <color rgb="FF000000"/>
        <rFont val="Times New Roman"/>
        <family val="1"/>
      </rPr>
      <t xml:space="preserve">      </t>
    </r>
    <r>
      <rPr>
        <sz val="10"/>
        <color rgb="FF000000"/>
        <rFont val="方正仿宋_GBK"/>
        <charset val="134"/>
      </rPr>
      <t>其他国有土地使用权出让收入安排的支出</t>
    </r>
  </si>
  <si>
    <r>
      <rPr>
        <b/>
        <sz val="10"/>
        <color rgb="FF000000"/>
        <rFont val="Times New Roman"/>
        <family val="1"/>
      </rPr>
      <t xml:space="preserve">    </t>
    </r>
    <r>
      <rPr>
        <b/>
        <sz val="10"/>
        <color rgb="FF000000"/>
        <rFont val="方正仿宋_GBK"/>
        <charset val="134"/>
      </rPr>
      <t>城市基础设施配套费安排的支出</t>
    </r>
  </si>
  <si>
    <r>
      <rPr>
        <sz val="10"/>
        <color rgb="FF000000"/>
        <rFont val="Times New Roman"/>
        <family val="1"/>
      </rPr>
      <t xml:space="preserve">      </t>
    </r>
    <r>
      <rPr>
        <sz val="10"/>
        <color rgb="FF000000"/>
        <rFont val="方正仿宋_GBK"/>
        <charset val="134"/>
      </rPr>
      <t>城市公共设施</t>
    </r>
  </si>
  <si>
    <r>
      <rPr>
        <sz val="10"/>
        <color rgb="FF000000"/>
        <rFont val="Times New Roman"/>
        <family val="1"/>
      </rPr>
      <t xml:space="preserve">      </t>
    </r>
    <r>
      <rPr>
        <sz val="10"/>
        <color rgb="FF000000"/>
        <rFont val="方正仿宋_GBK"/>
        <charset val="134"/>
      </rPr>
      <t>其他城市基础设施配套费安排的支出</t>
    </r>
  </si>
  <si>
    <r>
      <rPr>
        <b/>
        <sz val="10"/>
        <color rgb="FF000000"/>
        <rFont val="Times New Roman"/>
        <family val="1"/>
      </rPr>
      <t xml:space="preserve">    </t>
    </r>
    <r>
      <rPr>
        <b/>
        <sz val="10"/>
        <color rgb="FF000000"/>
        <rFont val="方正仿宋_GBK"/>
        <charset val="134"/>
      </rPr>
      <t>三峡水库库区基金支出</t>
    </r>
  </si>
  <si>
    <r>
      <rPr>
        <sz val="10"/>
        <color rgb="FF000000"/>
        <rFont val="Times New Roman"/>
        <family val="1"/>
      </rPr>
      <t xml:space="preserve">      </t>
    </r>
    <r>
      <rPr>
        <sz val="10"/>
        <color rgb="FF000000"/>
        <rFont val="方正仿宋_GBK"/>
        <charset val="134"/>
      </rPr>
      <t>解决移民遗留问题</t>
    </r>
  </si>
  <si>
    <r>
      <rPr>
        <sz val="10"/>
        <color rgb="FF000000"/>
        <rFont val="Times New Roman"/>
        <family val="1"/>
      </rPr>
      <t xml:space="preserve">      </t>
    </r>
    <r>
      <rPr>
        <sz val="10"/>
        <color rgb="FF000000"/>
        <rFont val="方正仿宋_GBK"/>
        <charset val="134"/>
      </rPr>
      <t>其他三峡水库库区基金支出</t>
    </r>
  </si>
  <si>
    <r>
      <rPr>
        <b/>
        <sz val="10"/>
        <color rgb="FF000000"/>
        <rFont val="Times New Roman"/>
        <family val="1"/>
      </rPr>
      <t xml:space="preserve">    </t>
    </r>
    <r>
      <rPr>
        <b/>
        <sz val="10"/>
        <color rgb="FF000000"/>
        <rFont val="方正仿宋_GBK"/>
        <charset val="134"/>
      </rPr>
      <t>国家重大水利工程建设基金安排的支出</t>
    </r>
  </si>
  <si>
    <r>
      <rPr>
        <sz val="10"/>
        <color rgb="FF000000"/>
        <rFont val="Times New Roman"/>
        <family val="1"/>
      </rPr>
      <t xml:space="preserve">      </t>
    </r>
    <r>
      <rPr>
        <sz val="10"/>
        <color rgb="FF000000"/>
        <rFont val="方正仿宋_GBK"/>
        <charset val="134"/>
      </rPr>
      <t>三峡后续工作</t>
    </r>
  </si>
  <si>
    <r>
      <rPr>
        <b/>
        <sz val="10"/>
        <color rgb="FF000000"/>
        <rFont val="Times New Roman"/>
        <family val="1"/>
      </rPr>
      <t xml:space="preserve">    </t>
    </r>
    <r>
      <rPr>
        <b/>
        <sz val="10"/>
        <color rgb="FF000000"/>
        <rFont val="方正仿宋_GBK"/>
        <charset val="134"/>
      </rPr>
      <t>大中型水库移民后期扶持基金支出</t>
    </r>
  </si>
  <si>
    <r>
      <rPr>
        <sz val="10"/>
        <color rgb="FF000000"/>
        <rFont val="Times New Roman"/>
        <family val="1"/>
      </rPr>
      <t xml:space="preserve">      </t>
    </r>
    <r>
      <rPr>
        <sz val="10"/>
        <color rgb="FF000000"/>
        <rFont val="方正仿宋_GBK"/>
        <charset val="134"/>
      </rPr>
      <t>移民补助</t>
    </r>
  </si>
  <si>
    <r>
      <rPr>
        <b/>
        <sz val="10"/>
        <color rgb="FF000000"/>
        <rFont val="Times New Roman"/>
        <family val="1"/>
      </rPr>
      <t xml:space="preserve">  </t>
    </r>
    <r>
      <rPr>
        <b/>
        <sz val="10"/>
        <color rgb="FF000000"/>
        <rFont val="方正仿宋_GBK"/>
        <charset val="134"/>
      </rPr>
      <t>其他支出</t>
    </r>
  </si>
  <si>
    <r>
      <rPr>
        <b/>
        <sz val="10"/>
        <color rgb="FF000000"/>
        <rFont val="Times New Roman"/>
        <family val="1"/>
      </rPr>
      <t xml:space="preserve">    </t>
    </r>
    <r>
      <rPr>
        <b/>
        <sz val="10"/>
        <color rgb="FF000000"/>
        <rFont val="方正仿宋_GBK"/>
        <charset val="134"/>
      </rPr>
      <t>其他政府性基金及对应专项债务收入安排的支出</t>
    </r>
  </si>
  <si>
    <r>
      <rPr>
        <sz val="10"/>
        <color rgb="FF000000"/>
        <rFont val="Times New Roman"/>
        <family val="1"/>
      </rPr>
      <t xml:space="preserve">      </t>
    </r>
    <r>
      <rPr>
        <sz val="10"/>
        <color rgb="FF000000"/>
        <rFont val="方正仿宋_GBK"/>
        <charset val="134"/>
      </rPr>
      <t>其他地方自行试点项目收益专项债券收入安排的支出</t>
    </r>
  </si>
  <si>
    <r>
      <rPr>
        <sz val="10"/>
        <color rgb="FF000000"/>
        <rFont val="Times New Roman"/>
        <family val="1"/>
      </rPr>
      <t xml:space="preserve">      </t>
    </r>
    <r>
      <rPr>
        <sz val="10"/>
        <color rgb="FF000000"/>
        <rFont val="方正仿宋_GBK"/>
        <charset val="134"/>
      </rPr>
      <t>其他政府性基金债务收入安排的支出</t>
    </r>
  </si>
  <si>
    <r>
      <rPr>
        <b/>
        <sz val="10"/>
        <color rgb="FF000000"/>
        <rFont val="Times New Roman"/>
        <family val="1"/>
      </rPr>
      <t xml:space="preserve">    </t>
    </r>
    <r>
      <rPr>
        <b/>
        <sz val="10"/>
        <color rgb="FF000000"/>
        <rFont val="方正仿宋_GBK"/>
        <charset val="134"/>
      </rPr>
      <t>彩票公益金安排的支出</t>
    </r>
  </si>
  <si>
    <r>
      <rPr>
        <sz val="10"/>
        <color rgb="FF000000"/>
        <rFont val="Times New Roman"/>
        <family val="1"/>
      </rPr>
      <t xml:space="preserve">      </t>
    </r>
    <r>
      <rPr>
        <sz val="10"/>
        <color rgb="FF000000"/>
        <rFont val="方正仿宋_GBK"/>
        <charset val="134"/>
      </rPr>
      <t>用于社会福利的彩票公益金支出</t>
    </r>
  </si>
  <si>
    <r>
      <rPr>
        <sz val="10"/>
        <color rgb="FF000000"/>
        <rFont val="Times New Roman"/>
        <family val="1"/>
      </rPr>
      <t xml:space="preserve">      </t>
    </r>
    <r>
      <rPr>
        <sz val="10"/>
        <color rgb="FF000000"/>
        <rFont val="方正仿宋_GBK"/>
        <charset val="134"/>
      </rPr>
      <t>用于体育事业的彩票公益金支出</t>
    </r>
  </si>
  <si>
    <r>
      <rPr>
        <sz val="10"/>
        <color rgb="FF000000"/>
        <rFont val="Times New Roman"/>
        <family val="1"/>
      </rPr>
      <t xml:space="preserve">      </t>
    </r>
    <r>
      <rPr>
        <sz val="10"/>
        <color rgb="FF000000"/>
        <rFont val="方正仿宋_GBK"/>
        <charset val="134"/>
      </rPr>
      <t>用于教育事业的彩票公益金支出</t>
    </r>
  </si>
  <si>
    <r>
      <rPr>
        <sz val="10"/>
        <color rgb="FF000000"/>
        <rFont val="Times New Roman"/>
        <family val="1"/>
      </rPr>
      <t xml:space="preserve">      </t>
    </r>
    <r>
      <rPr>
        <sz val="10"/>
        <color rgb="FF000000"/>
        <rFont val="方正仿宋_GBK"/>
        <charset val="134"/>
      </rPr>
      <t>用于残疾人事业的彩票公益金支出</t>
    </r>
  </si>
  <si>
    <r>
      <rPr>
        <sz val="10"/>
        <color rgb="FF000000"/>
        <rFont val="Times New Roman"/>
        <family val="1"/>
      </rPr>
      <t xml:space="preserve">      </t>
    </r>
    <r>
      <rPr>
        <sz val="10"/>
        <color rgb="FF000000"/>
        <rFont val="方正仿宋_GBK"/>
        <charset val="134"/>
      </rPr>
      <t>用于其他社会公益事业的彩票公益金支出</t>
    </r>
  </si>
  <si>
    <r>
      <rPr>
        <b/>
        <sz val="10"/>
        <color rgb="FF000000"/>
        <rFont val="Times New Roman"/>
        <family val="1"/>
      </rPr>
      <t xml:space="preserve">    </t>
    </r>
    <r>
      <rPr>
        <b/>
        <sz val="10"/>
        <color rgb="FF000000"/>
        <rFont val="方正仿宋_GBK"/>
        <charset val="134"/>
      </rPr>
      <t>地方政府专项债务付息支出</t>
    </r>
  </si>
  <si>
    <r>
      <rPr>
        <sz val="10"/>
        <color rgb="FF000000"/>
        <rFont val="Times New Roman"/>
        <family val="1"/>
      </rPr>
      <t xml:space="preserve">      </t>
    </r>
    <r>
      <rPr>
        <sz val="10"/>
        <color rgb="FF000000"/>
        <rFont val="方正仿宋_GBK"/>
        <charset val="134"/>
      </rPr>
      <t>国有土地使用权出让金债务付息支出</t>
    </r>
  </si>
  <si>
    <r>
      <rPr>
        <sz val="10"/>
        <color rgb="FF000000"/>
        <rFont val="Times New Roman"/>
        <family val="1"/>
      </rPr>
      <t xml:space="preserve">      </t>
    </r>
    <r>
      <rPr>
        <sz val="10"/>
        <color rgb="FF000000"/>
        <rFont val="方正仿宋_GBK"/>
        <charset val="134"/>
      </rPr>
      <t>土地储备专项债券付息支出</t>
    </r>
  </si>
  <si>
    <r>
      <rPr>
        <sz val="10"/>
        <color rgb="FF000000"/>
        <rFont val="Times New Roman"/>
        <family val="1"/>
      </rPr>
      <t xml:space="preserve">      </t>
    </r>
    <r>
      <rPr>
        <sz val="10"/>
        <color rgb="FF000000"/>
        <rFont val="方正仿宋_GBK"/>
        <charset val="134"/>
      </rPr>
      <t>棚户区改造专项债券付息支出</t>
    </r>
  </si>
  <si>
    <r>
      <rPr>
        <sz val="10"/>
        <color rgb="FF000000"/>
        <rFont val="Times New Roman"/>
        <family val="1"/>
      </rPr>
      <t xml:space="preserve">      </t>
    </r>
    <r>
      <rPr>
        <sz val="10"/>
        <color rgb="FF000000"/>
        <rFont val="方正仿宋_GBK"/>
        <charset val="134"/>
      </rPr>
      <t>其他地方自行试点项目收益专项债券付息支出</t>
    </r>
  </si>
  <si>
    <r>
      <rPr>
        <b/>
        <sz val="10"/>
        <color rgb="FF000000"/>
        <rFont val="Times New Roman"/>
        <family val="1"/>
      </rPr>
      <t xml:space="preserve">    </t>
    </r>
    <r>
      <rPr>
        <b/>
        <sz val="10"/>
        <color rgb="FF000000"/>
        <rFont val="方正仿宋_GBK"/>
        <charset val="134"/>
      </rPr>
      <t>地方政府专项债务发行费用支出</t>
    </r>
  </si>
  <si>
    <r>
      <rPr>
        <sz val="10"/>
        <color rgb="FF000000"/>
        <rFont val="Times New Roman"/>
        <family val="1"/>
      </rPr>
      <t xml:space="preserve">      </t>
    </r>
    <r>
      <rPr>
        <sz val="10"/>
        <color rgb="FF000000"/>
        <rFont val="方正仿宋_GBK"/>
        <charset val="134"/>
      </rPr>
      <t>国有土地使用权出让金债务发行费用支出</t>
    </r>
  </si>
  <si>
    <r>
      <rPr>
        <sz val="10"/>
        <color rgb="FF000000"/>
        <rFont val="Times New Roman"/>
        <family val="1"/>
      </rPr>
      <t xml:space="preserve">      </t>
    </r>
    <r>
      <rPr>
        <sz val="10"/>
        <color rgb="FF000000"/>
        <rFont val="方正仿宋_GBK"/>
        <charset val="134"/>
      </rPr>
      <t>土地储备专项债券发行费用支出</t>
    </r>
  </si>
  <si>
    <r>
      <rPr>
        <sz val="10"/>
        <color rgb="FF000000"/>
        <rFont val="Times New Roman"/>
        <family val="1"/>
      </rPr>
      <t xml:space="preserve">      </t>
    </r>
    <r>
      <rPr>
        <sz val="10"/>
        <color rgb="FF000000"/>
        <rFont val="方正仿宋_GBK"/>
        <charset val="134"/>
      </rPr>
      <t>其他地方自行试点项目收益专项债券发行费用支出</t>
    </r>
  </si>
  <si>
    <r>
      <rPr>
        <sz val="18"/>
        <rFont val="Times New Roman"/>
        <family val="1"/>
      </rPr>
      <t>2024</t>
    </r>
    <r>
      <rPr>
        <sz val="18"/>
        <rFont val="方正小标宋_GBK"/>
        <charset val="134"/>
      </rPr>
      <t>年沙坪坝区政府性基金预算转移性收支决算表（区本级）</t>
    </r>
  </si>
  <si>
    <t>二、政府性基金预算上级补助收入</t>
  </si>
  <si>
    <t>二、政府性基金预算补助下级支出</t>
  </si>
  <si>
    <t xml:space="preserve"> 政府性基金转移支付收入</t>
  </si>
  <si>
    <r>
      <rPr>
        <sz val="11"/>
        <rFont val="Times New Roman"/>
        <family val="1"/>
      </rPr>
      <t xml:space="preserve">   </t>
    </r>
    <r>
      <rPr>
        <sz val="11"/>
        <rFont val="方正仿宋_GBK"/>
        <charset val="134"/>
      </rPr>
      <t>政府性基金转移支付支出</t>
    </r>
  </si>
  <si>
    <r>
      <rPr>
        <sz val="11"/>
        <rFont val="Times New Roman"/>
        <family val="1"/>
      </rPr>
      <t xml:space="preserve">      </t>
    </r>
    <r>
      <rPr>
        <sz val="11"/>
        <rFont val="方正仿宋_GBK"/>
        <charset val="134"/>
      </rPr>
      <t>社会保障和就业</t>
    </r>
  </si>
  <si>
    <r>
      <rPr>
        <sz val="11"/>
        <rFont val="Times New Roman"/>
        <family val="1"/>
      </rPr>
      <t xml:space="preserve">      </t>
    </r>
    <r>
      <rPr>
        <sz val="11"/>
        <rFont val="方正仿宋_GBK"/>
        <charset val="134"/>
      </rPr>
      <t>城乡社区</t>
    </r>
  </si>
  <si>
    <t xml:space="preserve">    超长期特别国债转移支付收入</t>
  </si>
  <si>
    <r>
      <rPr>
        <sz val="11"/>
        <rFont val="Times New Roman"/>
        <family val="1"/>
      </rPr>
      <t xml:space="preserve">      </t>
    </r>
    <r>
      <rPr>
        <sz val="11"/>
        <rFont val="方正仿宋_GBK"/>
        <charset val="134"/>
      </rPr>
      <t>农林水</t>
    </r>
  </si>
  <si>
    <t xml:space="preserve">    其他收入</t>
  </si>
  <si>
    <r>
      <rPr>
        <sz val="11"/>
        <rFont val="Times New Roman"/>
        <family val="1"/>
      </rPr>
      <t xml:space="preserve">      </t>
    </r>
    <r>
      <rPr>
        <sz val="11"/>
        <rFont val="方正仿宋_GBK"/>
        <charset val="134"/>
      </rPr>
      <t>其他支出</t>
    </r>
  </si>
  <si>
    <t>三、政府性基金预算下级上解收入</t>
  </si>
  <si>
    <t>三、政府性基金预算上解上级支出</t>
  </si>
  <si>
    <t>四、政府性基金预算上年结余</t>
  </si>
  <si>
    <t>四、政府性基金预算调出资金</t>
  </si>
  <si>
    <t>五、政府性基金预算调入资金</t>
  </si>
  <si>
    <r>
      <rPr>
        <sz val="11"/>
        <rFont val="Times New Roman"/>
        <family val="1"/>
      </rPr>
      <t xml:space="preserve">   </t>
    </r>
    <r>
      <rPr>
        <sz val="11"/>
        <rFont val="方正仿宋_GBK"/>
        <charset val="134"/>
      </rPr>
      <t>地方政府专项债务还本支出</t>
    </r>
  </si>
  <si>
    <r>
      <rPr>
        <sz val="11"/>
        <rFont val="Times New Roman"/>
        <family val="1"/>
      </rPr>
      <t xml:space="preserve">   </t>
    </r>
    <r>
      <rPr>
        <sz val="11"/>
        <rFont val="方正仿宋_GBK"/>
        <charset val="134"/>
      </rPr>
      <t>地方政府债务收入</t>
    </r>
  </si>
  <si>
    <r>
      <rPr>
        <sz val="11"/>
        <rFont val="Times New Roman"/>
        <family val="1"/>
      </rPr>
      <t xml:space="preserve">   </t>
    </r>
    <r>
      <rPr>
        <sz val="11"/>
        <rFont val="方正仿宋_GBK"/>
        <charset val="134"/>
      </rPr>
      <t>抗疫特别国债还本支出</t>
    </r>
  </si>
  <si>
    <r>
      <rPr>
        <sz val="11"/>
        <rFont val="Times New Roman"/>
        <family val="1"/>
      </rPr>
      <t xml:space="preserve">      </t>
    </r>
    <r>
      <rPr>
        <sz val="11"/>
        <rFont val="方正仿宋_GBK"/>
        <charset val="134"/>
      </rPr>
      <t>专项债务收入</t>
    </r>
  </si>
  <si>
    <t>七、政府性基金预算省补助计划单列市支出</t>
  </si>
  <si>
    <r>
      <rPr>
        <sz val="11"/>
        <rFont val="Times New Roman"/>
        <family val="1"/>
      </rPr>
      <t xml:space="preserve">   </t>
    </r>
    <r>
      <rPr>
        <sz val="11"/>
        <rFont val="方正仿宋_GBK"/>
        <charset val="134"/>
      </rPr>
      <t>地方政府专项债务转贷收入</t>
    </r>
  </si>
  <si>
    <t>八、政府性基金预算计划单列市上解省支出</t>
  </si>
  <si>
    <t>八、政府性基金预算省补助计划单列市收入</t>
  </si>
  <si>
    <t>九、待偿债置换专项债券结余</t>
  </si>
  <si>
    <t>九、政府性基金预算计划单列市上解省收入</t>
  </si>
  <si>
    <t>十、政府性基金预算年终结余</t>
  </si>
  <si>
    <r>
      <rPr>
        <b/>
        <sz val="11"/>
        <rFont val="方正仿宋_GBK"/>
        <charset val="134"/>
      </rPr>
      <t>收　　入　　总　　计　</t>
    </r>
  </si>
  <si>
    <r>
      <rPr>
        <b/>
        <sz val="11"/>
        <rFont val="方正仿宋_GBK"/>
        <charset val="134"/>
      </rPr>
      <t>支　　出　　总　　计　</t>
    </r>
  </si>
  <si>
    <r>
      <rPr>
        <sz val="18"/>
        <rFont val="Times New Roman"/>
        <family val="1"/>
      </rPr>
      <t>2024</t>
    </r>
    <r>
      <rPr>
        <sz val="18"/>
        <rFont val="方正小标宋_GBK"/>
        <charset val="134"/>
      </rPr>
      <t>年沙坪坝区国有资本经营预算收支决算表（区本级）</t>
    </r>
  </si>
  <si>
    <t>2024年度沙坪坝区地方政府债务余额情况表</t>
  </si>
  <si>
    <t>单位:万元</t>
  </si>
  <si>
    <t>合计</t>
  </si>
  <si>
    <t>一般债务</t>
  </si>
  <si>
    <t>专项债务</t>
  </si>
  <si>
    <t>小计</t>
  </si>
  <si>
    <t>一般债券</t>
  </si>
  <si>
    <t>向外国政府借款</t>
  </si>
  <si>
    <t>向国际组织借款</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</si>
  <si>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</si>
  <si>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</si>
  <si>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</si>
  <si>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</si>
  <si>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</si>
  <si>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</si>
  <si>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</si>
  <si>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</si>
  <si>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</si>
  <si>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r>
      <rPr>
        <sz val="18"/>
        <rFont val="Times New Roman"/>
        <family val="1"/>
      </rPr>
      <t>2024</t>
    </r>
    <r>
      <rPr>
        <sz val="18"/>
        <rFont val="方正小标宋_GBK"/>
        <charset val="134"/>
      </rPr>
      <t>年度沙坪坝区地方政府专项债务分项目余额情况表</t>
    </r>
  </si>
  <si>
    <r>
      <rPr>
        <sz val="10"/>
        <rFont val="方正黑体_GBK"/>
        <charset val="134"/>
      </rPr>
      <t>项目</t>
    </r>
  </si>
  <si>
    <r>
      <rPr>
        <sz val="10"/>
        <rFont val="方正黑体_GBK"/>
        <charset val="134"/>
      </rPr>
      <t>上年末地方政府债务余额</t>
    </r>
  </si>
  <si>
    <r>
      <rPr>
        <sz val="10"/>
        <rFont val="方正黑体_GBK"/>
        <charset val="134"/>
      </rPr>
      <t>本年地方政府债务</t>
    </r>
    <r>
      <rPr>
        <sz val="10"/>
        <rFont val="Times New Roman"/>
        <family val="1"/>
      </rPr>
      <t>(</t>
    </r>
    <r>
      <rPr>
        <sz val="10"/>
        <rFont val="方正黑体_GBK"/>
        <charset val="134"/>
      </rPr>
      <t>转贷</t>
    </r>
    <r>
      <rPr>
        <sz val="10"/>
        <rFont val="Times New Roman"/>
        <family val="1"/>
      </rPr>
      <t>)</t>
    </r>
    <r>
      <rPr>
        <sz val="10"/>
        <rFont val="方正黑体_GBK"/>
        <charset val="134"/>
      </rPr>
      <t>收入</t>
    </r>
  </si>
  <si>
    <r>
      <rPr>
        <sz val="10"/>
        <rFont val="方正黑体_GBK"/>
        <charset val="134"/>
      </rPr>
      <t>本年地方政府债务还本支出</t>
    </r>
  </si>
  <si>
    <r>
      <rPr>
        <sz val="10"/>
        <rFont val="方正黑体_GBK"/>
        <charset val="134"/>
      </rPr>
      <t>本年采用其他方式化解的债务本金</t>
    </r>
  </si>
  <si>
    <r>
      <rPr>
        <sz val="10"/>
        <rFont val="方正黑体_GBK"/>
        <charset val="134"/>
      </rPr>
      <t>年末地方政府债务余额</t>
    </r>
  </si>
  <si>
    <r>
      <rPr>
        <sz val="10"/>
        <rFont val="方正仿宋_GBK"/>
        <charset val="134"/>
      </rPr>
      <t>政府性基金预算</t>
    </r>
  </si>
  <si>
    <r>
      <rPr>
        <sz val="10"/>
        <rFont val="方正仿宋_GBK"/>
        <charset val="134"/>
      </rPr>
      <t>国家电影事业发展专项资金</t>
    </r>
  </si>
  <si>
    <r>
      <rPr>
        <sz val="10"/>
        <rFont val="方正仿宋_GBK"/>
        <charset val="134"/>
      </rPr>
      <t>小型水库移民扶助基金</t>
    </r>
  </si>
  <si>
    <r>
      <rPr>
        <sz val="10"/>
        <rFont val="方正仿宋_GBK"/>
        <charset val="134"/>
      </rPr>
      <t>国有土地使用权出让</t>
    </r>
  </si>
  <si>
    <r>
      <rPr>
        <sz val="10"/>
        <rFont val="方正仿宋_GBK"/>
        <charset val="134"/>
      </rPr>
      <t>农业土地开发资金</t>
    </r>
  </si>
  <si>
    <r>
      <rPr>
        <sz val="10"/>
        <rFont val="方正仿宋_GBK"/>
        <charset val="134"/>
      </rPr>
      <t>城市基础设施配套费</t>
    </r>
  </si>
  <si>
    <r>
      <rPr>
        <sz val="10"/>
        <rFont val="方正仿宋_GBK"/>
        <charset val="134"/>
      </rPr>
      <t>污水处理费</t>
    </r>
  </si>
  <si>
    <r>
      <rPr>
        <sz val="10"/>
        <rFont val="方正仿宋_GBK"/>
        <charset val="134"/>
      </rPr>
      <t>土地储备专项债券</t>
    </r>
  </si>
  <si>
    <r>
      <rPr>
        <sz val="10"/>
        <rFont val="方正仿宋_GBK"/>
        <charset val="134"/>
      </rPr>
      <t>棚户区改造专项债券</t>
    </r>
  </si>
  <si>
    <r>
      <rPr>
        <sz val="10"/>
        <rFont val="方正仿宋_GBK"/>
        <charset val="134"/>
      </rPr>
      <t>大中型水库库区基金</t>
    </r>
  </si>
  <si>
    <r>
      <rPr>
        <sz val="10"/>
        <rFont val="方正仿宋_GBK"/>
        <charset val="134"/>
      </rPr>
      <t>国家重大水利工程建设基金</t>
    </r>
  </si>
  <si>
    <r>
      <rPr>
        <sz val="10"/>
        <rFont val="方正仿宋_GBK"/>
        <charset val="134"/>
      </rPr>
      <t>海南省高等级公路车辆通行附加费</t>
    </r>
  </si>
  <si>
    <r>
      <rPr>
        <sz val="10"/>
        <rFont val="方正仿宋_GBK"/>
        <charset val="134"/>
      </rPr>
      <t>政府收费公路专项债券</t>
    </r>
  </si>
  <si>
    <r>
      <rPr>
        <sz val="10"/>
        <rFont val="方正仿宋_GBK"/>
        <charset val="134"/>
      </rPr>
      <t>车辆通行费</t>
    </r>
  </si>
  <si>
    <r>
      <rPr>
        <sz val="10"/>
        <rFont val="方正仿宋_GBK"/>
        <charset val="134"/>
      </rPr>
      <t>其他地方自行试点项目收益专项债券</t>
    </r>
  </si>
  <si>
    <r>
      <rPr>
        <sz val="10"/>
        <rFont val="方正仿宋_GBK"/>
        <charset val="134"/>
      </rPr>
      <t>其他政府性基金</t>
    </r>
  </si>
  <si>
    <r>
      <rPr>
        <sz val="18"/>
        <rFont val="Times New Roman"/>
        <family val="1"/>
      </rPr>
      <t>2024</t>
    </r>
    <r>
      <rPr>
        <sz val="18"/>
        <rFont val="方正小标宋_GBK"/>
        <charset val="134"/>
      </rPr>
      <t>年沙坪坝区地方政府债务限额及余额决算情况表</t>
    </r>
  </si>
  <si>
    <r>
      <rPr>
        <sz val="11"/>
        <rFont val="方正黑体_GBK"/>
        <charset val="134"/>
      </rPr>
      <t>地</t>
    </r>
    <r>
      <rPr>
        <sz val="11"/>
        <rFont val="Times New Roman"/>
        <family val="1"/>
      </rPr>
      <t xml:space="preserve">   </t>
    </r>
    <r>
      <rPr>
        <sz val="11"/>
        <rFont val="方正黑体_GBK"/>
        <charset val="134"/>
      </rPr>
      <t>区</t>
    </r>
  </si>
  <si>
    <r>
      <rPr>
        <sz val="11"/>
        <rFont val="Times New Roman"/>
        <family val="1"/>
      </rPr>
      <t>2024</t>
    </r>
    <r>
      <rPr>
        <sz val="11"/>
        <rFont val="方正黑体_GBK"/>
        <charset val="134"/>
      </rPr>
      <t>年债务限额</t>
    </r>
  </si>
  <si>
    <r>
      <rPr>
        <sz val="11"/>
        <rFont val="Times New Roman"/>
        <family val="1"/>
      </rPr>
      <t>2024</t>
    </r>
    <r>
      <rPr>
        <sz val="11"/>
        <rFont val="方正黑体_GBK"/>
        <charset val="134"/>
      </rPr>
      <t>年债务余额</t>
    </r>
  </si>
  <si>
    <r>
      <rPr>
        <sz val="11"/>
        <rFont val="方正黑体_GBK"/>
        <charset val="134"/>
      </rPr>
      <t>合计</t>
    </r>
  </si>
  <si>
    <r>
      <rPr>
        <sz val="11"/>
        <rFont val="方正黑体_GBK"/>
        <charset val="134"/>
      </rPr>
      <t>一般债务</t>
    </r>
  </si>
  <si>
    <r>
      <rPr>
        <sz val="11"/>
        <rFont val="方正黑体_GBK"/>
        <charset val="134"/>
      </rPr>
      <t>专项债务</t>
    </r>
  </si>
  <si>
    <t>A=B+C</t>
  </si>
  <si>
    <t>B</t>
  </si>
  <si>
    <t>C</t>
  </si>
  <si>
    <t>D=E+F</t>
  </si>
  <si>
    <t>E</t>
  </si>
  <si>
    <t>F</t>
  </si>
  <si>
    <r>
      <rPr>
        <sz val="11"/>
        <rFont val="方正仿宋_GBK"/>
        <charset val="134"/>
      </rPr>
      <t>重庆市沙坪坝区</t>
    </r>
  </si>
  <si>
    <r>
      <rPr>
        <sz val="11"/>
        <rFont val="方正仿宋_GBK"/>
        <charset val="134"/>
      </rPr>
      <t>注：</t>
    </r>
    <r>
      <rPr>
        <sz val="11"/>
        <rFont val="Times New Roman"/>
        <family val="1"/>
      </rPr>
      <t>1.</t>
    </r>
    <r>
      <rPr>
        <sz val="11"/>
        <rFont val="方正仿宋_GBK"/>
        <charset val="134"/>
      </rPr>
      <t>本表反映上一年度本级政府债务限额及余额决算数。</t>
    </r>
  </si>
  <si>
    <r>
      <rPr>
        <sz val="11"/>
        <rFont val="Times New Roman"/>
        <family val="1"/>
      </rPr>
      <t>2.</t>
    </r>
    <r>
      <rPr>
        <sz val="11"/>
        <rFont val="方正仿宋_GBK"/>
        <charset val="134"/>
      </rPr>
      <t>本表由县级以上地方各级财政部门在本级人民代表大会常务委员会批准决算后二十日内公开。</t>
    </r>
  </si>
  <si>
    <r>
      <rPr>
        <sz val="18"/>
        <color theme="1"/>
        <rFont val="Times New Roman"/>
        <family val="1"/>
      </rPr>
      <t>2024</t>
    </r>
    <r>
      <rPr>
        <sz val="18"/>
        <color theme="1"/>
        <rFont val="方正小标宋_GBK"/>
        <charset val="134"/>
      </rPr>
      <t>年沙坪坝区政府债券使用情况表</t>
    </r>
  </si>
  <si>
    <r>
      <rPr>
        <sz val="11"/>
        <rFont val="方正黑体_GBK"/>
        <charset val="134"/>
      </rPr>
      <t>序号</t>
    </r>
  </si>
  <si>
    <r>
      <rPr>
        <sz val="11"/>
        <rFont val="方正黑体_GBK"/>
        <charset val="134"/>
      </rPr>
      <t>项目名称</t>
    </r>
  </si>
  <si>
    <r>
      <rPr>
        <sz val="11"/>
        <rFont val="方正黑体_GBK"/>
        <charset val="134"/>
      </rPr>
      <t>项目领域</t>
    </r>
  </si>
  <si>
    <r>
      <rPr>
        <sz val="11"/>
        <rFont val="方正黑体_GBK"/>
        <charset val="134"/>
      </rPr>
      <t>项目主管部门</t>
    </r>
  </si>
  <si>
    <r>
      <rPr>
        <sz val="11"/>
        <rFont val="方正黑体_GBK"/>
        <charset val="134"/>
      </rPr>
      <t>项目实施单位</t>
    </r>
  </si>
  <si>
    <r>
      <rPr>
        <sz val="11"/>
        <rFont val="方正黑体_GBK"/>
        <charset val="134"/>
      </rPr>
      <t>债券性质</t>
    </r>
  </si>
  <si>
    <r>
      <rPr>
        <sz val="11"/>
        <rFont val="方正黑体_GBK"/>
        <charset val="134"/>
      </rPr>
      <t>债券规模</t>
    </r>
  </si>
  <si>
    <r>
      <rPr>
        <sz val="11"/>
        <rFont val="方正黑体_GBK"/>
        <charset val="134"/>
      </rPr>
      <t>发行时间</t>
    </r>
    <r>
      <rPr>
        <sz val="11"/>
        <rFont val="Times New Roman"/>
        <family val="1"/>
      </rPr>
      <t xml:space="preserve">    </t>
    </r>
    <r>
      <rPr>
        <sz val="11"/>
        <rFont val="方正黑体_GBK"/>
        <charset val="134"/>
      </rPr>
      <t>（年</t>
    </r>
    <r>
      <rPr>
        <sz val="11"/>
        <rFont val="Times New Roman"/>
        <family val="1"/>
      </rPr>
      <t>/</t>
    </r>
    <r>
      <rPr>
        <sz val="11"/>
        <rFont val="方正黑体_GBK"/>
        <charset val="134"/>
      </rPr>
      <t>月）</t>
    </r>
  </si>
  <si>
    <r>
      <rPr>
        <sz val="10"/>
        <rFont val="方正仿宋_GBK"/>
        <charset val="134"/>
      </rPr>
      <t>名校联中井双校区（暂定名）建设工程</t>
    </r>
  </si>
  <si>
    <r>
      <rPr>
        <sz val="10"/>
        <rFont val="方正仿宋_GBK"/>
        <charset val="134"/>
      </rPr>
      <t>教育</t>
    </r>
  </si>
  <si>
    <r>
      <rPr>
        <sz val="10"/>
        <rFont val="方正仿宋_GBK"/>
        <charset val="134"/>
      </rPr>
      <t>重庆市沙坪坝区教育委员会</t>
    </r>
  </si>
  <si>
    <r>
      <rPr>
        <sz val="10"/>
        <rFont val="方正仿宋_GBK"/>
        <charset val="134"/>
      </rPr>
      <t>一般债券</t>
    </r>
  </si>
  <si>
    <r>
      <rPr>
        <sz val="10"/>
        <rFont val="方正仿宋_GBK"/>
        <charset val="134"/>
      </rPr>
      <t>实验一小井双校区（暂定名）建设工程</t>
    </r>
  </si>
  <si>
    <r>
      <rPr>
        <sz val="10"/>
        <rFont val="方正仿宋_GBK"/>
        <charset val="134"/>
      </rPr>
      <t>联芳园区规划小学新建工程</t>
    </r>
  </si>
  <si>
    <r>
      <rPr>
        <sz val="10"/>
        <rFont val="方正仿宋_GBK"/>
        <charset val="134"/>
      </rPr>
      <t>联芳小学配套道路建设</t>
    </r>
  </si>
  <si>
    <r>
      <rPr>
        <sz val="10"/>
        <rFont val="方正仿宋_GBK"/>
        <charset val="134"/>
      </rPr>
      <t>市政建设</t>
    </r>
  </si>
  <si>
    <r>
      <rPr>
        <sz val="10"/>
        <rFont val="方正仿宋_GBK"/>
        <charset val="134"/>
      </rPr>
      <t>重庆市沙坪坝区住房和城乡建设委员会</t>
    </r>
  </si>
  <si>
    <r>
      <rPr>
        <sz val="10"/>
        <rFont val="方正仿宋_GBK"/>
        <charset val="134"/>
      </rPr>
      <t>重庆上桥都市工业园配套基础设施</t>
    </r>
  </si>
  <si>
    <r>
      <rPr>
        <sz val="10"/>
        <rFont val="方正仿宋_GBK"/>
        <charset val="134"/>
      </rPr>
      <t>产业园区基础设施</t>
    </r>
  </si>
  <si>
    <r>
      <rPr>
        <sz val="10"/>
        <rFont val="方正仿宋_GBK"/>
        <charset val="134"/>
      </rPr>
      <t>重庆迈瑞城市建设投资有限责任公司</t>
    </r>
  </si>
  <si>
    <r>
      <rPr>
        <sz val="10"/>
        <rFont val="方正仿宋_GBK"/>
        <charset val="134"/>
      </rPr>
      <t>专项债券</t>
    </r>
  </si>
  <si>
    <r>
      <rPr>
        <sz val="10"/>
        <rFont val="方正仿宋_GBK"/>
        <charset val="134"/>
      </rPr>
      <t>西部物流枢纽配套基础设施</t>
    </r>
  </si>
  <si>
    <r>
      <rPr>
        <sz val="10"/>
        <rFont val="方正仿宋_GBK"/>
        <charset val="134"/>
      </rPr>
      <t>重庆市沙坪坝区物流办公室</t>
    </r>
  </si>
  <si>
    <r>
      <rPr>
        <sz val="10"/>
        <rFont val="方正仿宋_GBK"/>
        <charset val="134"/>
      </rPr>
      <t>重庆园投实业有限责任公司</t>
    </r>
  </si>
  <si>
    <r>
      <rPr>
        <sz val="10"/>
        <rFont val="方正仿宋_GBK"/>
        <charset val="134"/>
      </rPr>
      <t>沙坪坝区地质仪器厂片区旧城区改造项目</t>
    </r>
  </si>
  <si>
    <r>
      <rPr>
        <sz val="10"/>
        <rFont val="方正仿宋_GBK"/>
        <charset val="134"/>
      </rPr>
      <t>城镇老旧小区改造</t>
    </r>
  </si>
  <si>
    <r>
      <rPr>
        <sz val="10"/>
        <rFont val="方正仿宋_GBK"/>
        <charset val="134"/>
      </rPr>
      <t>重庆旭辰产业发展集团有限责任公司</t>
    </r>
  </si>
  <si>
    <r>
      <rPr>
        <sz val="10"/>
        <rFont val="方正仿宋_GBK"/>
        <charset val="134"/>
      </rPr>
      <t>小康工业园配套基础设施井双片区建设项目</t>
    </r>
  </si>
  <si>
    <r>
      <rPr>
        <sz val="10"/>
        <rFont val="方正仿宋_GBK"/>
        <charset val="134"/>
      </rPr>
      <t>磁器口国际创客港产业园配套基础设施项目</t>
    </r>
  </si>
  <si>
    <r>
      <rPr>
        <sz val="10"/>
        <rFont val="方正仿宋_GBK"/>
        <charset val="134"/>
      </rPr>
      <t>凤凰山产业园配套设施项目</t>
    </r>
  </si>
  <si>
    <r>
      <rPr>
        <sz val="10"/>
        <rFont val="方正仿宋_GBK"/>
        <charset val="134"/>
      </rPr>
      <t>智能制造科技产业园配套基础设施项目</t>
    </r>
  </si>
  <si>
    <r>
      <rPr>
        <sz val="10"/>
        <rFont val="方正仿宋_GBK"/>
        <charset val="134"/>
      </rPr>
      <t>重庆市沙坪坝区科学技术局</t>
    </r>
  </si>
  <si>
    <r>
      <rPr>
        <sz val="10"/>
        <rFont val="方正仿宋_GBK"/>
        <charset val="134"/>
      </rPr>
      <t>重庆磨床厂旧城改造项目</t>
    </r>
  </si>
  <si>
    <r>
      <rPr>
        <sz val="11"/>
        <color theme="1"/>
        <rFont val="方正仿宋_GBK"/>
        <charset val="134"/>
      </rPr>
      <t>重庆市沙坪坝区妇幼保健院建设工程（一期）</t>
    </r>
  </si>
  <si>
    <r>
      <rPr>
        <sz val="10"/>
        <rFont val="方正仿宋_GBK"/>
        <charset val="134"/>
      </rPr>
      <t>卫生健康</t>
    </r>
  </si>
  <si>
    <r>
      <rPr>
        <sz val="11"/>
        <color theme="1"/>
        <rFont val="方正仿宋_GBK"/>
        <charset val="134"/>
      </rPr>
      <t>沙坪坝区卫生健康委员会</t>
    </r>
  </si>
  <si>
    <r>
      <rPr>
        <sz val="10"/>
        <rFont val="Times New Roman"/>
        <family val="1"/>
      </rPr>
      <t xml:space="preserve"> </t>
    </r>
    <r>
      <rPr>
        <sz val="10"/>
        <rFont val="方正仿宋_GBK"/>
        <charset val="134"/>
      </rPr>
      <t>重庆市沙坪坝区妇幼保健院</t>
    </r>
  </si>
  <si>
    <r>
      <rPr>
        <sz val="11"/>
        <color theme="1"/>
        <rFont val="方正仿宋_GBK"/>
        <charset val="134"/>
      </rPr>
      <t>沙坪区政府投资项目</t>
    </r>
  </si>
  <si>
    <r>
      <rPr>
        <sz val="11"/>
        <rFont val="方正仿宋_GBK"/>
        <charset val="134"/>
      </rPr>
      <t>注：本表反映上一年度新增地方政府债券资金使用情况，由县级以上地方各级财政部门在本级人民代表大会常务委员会批准决算后二十日内公开。</t>
    </r>
  </si>
  <si>
    <r>
      <rPr>
        <sz val="16"/>
        <color rgb="FF000000"/>
        <rFont val="Times New Roman"/>
        <family val="1"/>
      </rPr>
      <t>2024</t>
    </r>
    <r>
      <rPr>
        <sz val="16"/>
        <color rgb="FF000000"/>
        <rFont val="方正小标宋_GBK"/>
        <charset val="134"/>
      </rPr>
      <t>年沙坪坝区新增专项债券项目实施进度情况表</t>
    </r>
    <r>
      <rPr>
        <sz val="16"/>
        <color rgb="FF000000"/>
        <rFont val="Times New Roman"/>
        <family val="1"/>
      </rPr>
      <t xml:space="preserve"> </t>
    </r>
    <r>
      <rPr>
        <sz val="16"/>
        <color rgb="FF000000"/>
        <rFont val="方正小标宋_GBK"/>
        <charset val="134"/>
      </rPr>
      <t>（截至</t>
    </r>
    <r>
      <rPr>
        <sz val="16"/>
        <color rgb="FF000000"/>
        <rFont val="Times New Roman"/>
        <family val="1"/>
      </rPr>
      <t>2025</t>
    </r>
    <r>
      <rPr>
        <sz val="16"/>
        <color rgb="FF000000"/>
        <rFont val="方正小标宋_GBK"/>
        <charset val="134"/>
      </rPr>
      <t>年</t>
    </r>
    <r>
      <rPr>
        <sz val="16"/>
        <color rgb="FF000000"/>
        <rFont val="Times New Roman"/>
        <family val="1"/>
      </rPr>
      <t>6</t>
    </r>
    <r>
      <rPr>
        <sz val="16"/>
        <color rgb="FF000000"/>
        <rFont val="方正小标宋_GBK"/>
        <charset val="134"/>
      </rPr>
      <t>月</t>
    </r>
    <r>
      <rPr>
        <sz val="16"/>
        <color rgb="FF000000"/>
        <rFont val="Times New Roman"/>
        <family val="1"/>
      </rPr>
      <t>30</t>
    </r>
    <r>
      <rPr>
        <sz val="16"/>
        <color rgb="FF000000"/>
        <rFont val="方正小标宋_GBK"/>
        <charset val="134"/>
      </rPr>
      <t>日）</t>
    </r>
  </si>
  <si>
    <r>
      <rPr>
        <sz val="10"/>
        <color rgb="FF000000"/>
        <rFont val="方正楷体_GBK"/>
        <charset val="134"/>
      </rPr>
      <t>单位：万元</t>
    </r>
  </si>
  <si>
    <r>
      <rPr>
        <sz val="10"/>
        <color indexed="8"/>
        <rFont val="方正黑体_GBK"/>
        <charset val="134"/>
      </rPr>
      <t>序号</t>
    </r>
  </si>
  <si>
    <r>
      <rPr>
        <sz val="10"/>
        <color indexed="8"/>
        <rFont val="方正黑体_GBK"/>
        <charset val="134"/>
      </rPr>
      <t>项目名称</t>
    </r>
  </si>
  <si>
    <r>
      <rPr>
        <sz val="10"/>
        <color rgb="FF000000"/>
        <rFont val="方正黑体_GBK"/>
        <charset val="134"/>
      </rPr>
      <t>项目实施单位</t>
    </r>
  </si>
  <si>
    <r>
      <rPr>
        <sz val="10"/>
        <color indexed="8"/>
        <rFont val="方正黑体_GBK"/>
        <charset val="134"/>
      </rPr>
      <t>债券性质</t>
    </r>
  </si>
  <si>
    <r>
      <rPr>
        <sz val="10"/>
        <color indexed="8"/>
        <rFont val="方正黑体_GBK"/>
        <charset val="134"/>
      </rPr>
      <t>债券规模</t>
    </r>
  </si>
  <si>
    <r>
      <rPr>
        <sz val="10"/>
        <color indexed="8"/>
        <rFont val="方正黑体_GBK"/>
        <charset val="134"/>
      </rPr>
      <t>发行时间</t>
    </r>
    <r>
      <rPr>
        <sz val="10"/>
        <color indexed="8"/>
        <rFont val="Times New Roman"/>
        <family val="1"/>
      </rPr>
      <t xml:space="preserve">
</t>
    </r>
    <r>
      <rPr>
        <sz val="10"/>
        <color indexed="8"/>
        <rFont val="方正黑体_GBK"/>
        <charset val="134"/>
      </rPr>
      <t>（年</t>
    </r>
    <r>
      <rPr>
        <sz val="10"/>
        <color indexed="8"/>
        <rFont val="Times New Roman"/>
        <family val="1"/>
      </rPr>
      <t>/</t>
    </r>
    <r>
      <rPr>
        <sz val="10"/>
        <color indexed="8"/>
        <rFont val="方正黑体_GBK"/>
        <charset val="134"/>
      </rPr>
      <t>月）</t>
    </r>
  </si>
  <si>
    <r>
      <rPr>
        <sz val="10"/>
        <color indexed="8"/>
        <rFont val="方正黑体_GBK"/>
        <charset val="134"/>
      </rPr>
      <t>实际支出</t>
    </r>
    <r>
      <rPr>
        <sz val="10"/>
        <color indexed="8"/>
        <rFont val="Times New Roman"/>
        <family val="1"/>
      </rPr>
      <t xml:space="preserve">
</t>
    </r>
    <r>
      <rPr>
        <sz val="10"/>
        <color indexed="8"/>
        <rFont val="方正黑体_GBK"/>
        <charset val="134"/>
      </rPr>
      <t>金额</t>
    </r>
  </si>
  <si>
    <r>
      <rPr>
        <sz val="10"/>
        <color indexed="8"/>
        <rFont val="方正黑体_GBK"/>
        <charset val="134"/>
      </rPr>
      <t>实际支出</t>
    </r>
    <r>
      <rPr>
        <sz val="10"/>
        <color indexed="8"/>
        <rFont val="Times New Roman"/>
        <family val="1"/>
      </rPr>
      <t xml:space="preserve">
</t>
    </r>
    <r>
      <rPr>
        <sz val="10"/>
        <color indexed="8"/>
        <rFont val="方正黑体_GBK"/>
        <charset val="134"/>
      </rPr>
      <t>进度</t>
    </r>
    <r>
      <rPr>
        <sz val="10"/>
        <color indexed="8"/>
        <rFont val="Times New Roman"/>
        <family val="1"/>
      </rPr>
      <t xml:space="preserve">
</t>
    </r>
    <r>
      <rPr>
        <sz val="10"/>
        <color indexed="8"/>
        <rFont val="方正黑体_GBK"/>
        <charset val="134"/>
      </rPr>
      <t>（</t>
    </r>
    <r>
      <rPr>
        <sz val="10"/>
        <color indexed="8"/>
        <rFont val="Times New Roman"/>
        <family val="1"/>
      </rPr>
      <t>%</t>
    </r>
    <r>
      <rPr>
        <sz val="10"/>
        <color indexed="8"/>
        <rFont val="方正黑体_GBK"/>
        <charset val="134"/>
      </rPr>
      <t>）</t>
    </r>
  </si>
  <si>
    <r>
      <rPr>
        <sz val="10"/>
        <rFont val="方正仿宋_GBK"/>
        <charset val="134"/>
      </rPr>
      <t>重庆旭辰置业发展有限责任公司</t>
    </r>
  </si>
  <si>
    <r>
      <rPr>
        <sz val="10"/>
        <rFont val="方正仿宋_GBK"/>
        <charset val="134"/>
      </rPr>
      <t>重庆共享工业投资有限公司</t>
    </r>
  </si>
  <si>
    <r>
      <rPr>
        <sz val="10"/>
        <rFont val="方正仿宋_GBK"/>
        <charset val="134"/>
      </rPr>
      <t>重庆市沙坪坝区妇幼保健院建设工程（一期）</t>
    </r>
  </si>
  <si>
    <r>
      <rPr>
        <sz val="10"/>
        <rFont val="方正仿宋_GBK"/>
        <charset val="134"/>
      </rPr>
      <t>沙坪坝区政府投资项目</t>
    </r>
  </si>
  <si>
    <r>
      <rPr>
        <sz val="10"/>
        <color indexed="8"/>
        <rFont val="方正黑体_GBK"/>
        <charset val="134"/>
      </rPr>
      <t>合计</t>
    </r>
  </si>
  <si>
    <r>
      <rPr>
        <sz val="18"/>
        <rFont val="Times New Roman"/>
        <family val="1"/>
      </rPr>
      <t>2024</t>
    </r>
    <r>
      <rPr>
        <sz val="18"/>
        <rFont val="方正小标宋_GBK"/>
        <charset val="134"/>
      </rPr>
      <t>年沙坪坝区地方政府债务相关情况表</t>
    </r>
  </si>
  <si>
    <t>额度</t>
  </si>
  <si>
    <r>
      <rPr>
        <sz val="11"/>
        <rFont val="方正仿宋_GBK"/>
        <charset val="134"/>
      </rPr>
      <t>一、</t>
    </r>
    <r>
      <rPr>
        <sz val="11"/>
        <rFont val="Times New Roman"/>
        <family val="1"/>
      </rPr>
      <t>2023</t>
    </r>
    <r>
      <rPr>
        <sz val="11"/>
        <rFont val="方正仿宋_GBK"/>
        <charset val="134"/>
      </rPr>
      <t>年末地方政府债务余额</t>
    </r>
  </si>
  <si>
    <r>
      <rPr>
        <sz val="11"/>
        <rFont val="Times New Roman"/>
        <family val="1"/>
      </rPr>
      <t xml:space="preserve">      </t>
    </r>
    <r>
      <rPr>
        <sz val="11"/>
        <rFont val="方正仿宋_GBK"/>
        <charset val="134"/>
      </rPr>
      <t>其中：一般债务</t>
    </r>
  </si>
  <si>
    <r>
      <rPr>
        <sz val="11"/>
        <rFont val="Times New Roman"/>
        <family val="1"/>
      </rPr>
      <t xml:space="preserve">                 </t>
    </r>
    <r>
      <rPr>
        <sz val="11"/>
        <rFont val="方正仿宋_GBK"/>
        <charset val="134"/>
      </rPr>
      <t>专项债务</t>
    </r>
  </si>
  <si>
    <r>
      <rPr>
        <sz val="11"/>
        <rFont val="方正仿宋_GBK"/>
        <charset val="134"/>
      </rPr>
      <t>二、</t>
    </r>
    <r>
      <rPr>
        <sz val="11"/>
        <rFont val="Times New Roman"/>
        <family val="1"/>
      </rPr>
      <t>2023</t>
    </r>
    <r>
      <rPr>
        <sz val="11"/>
        <rFont val="方正仿宋_GBK"/>
        <charset val="134"/>
      </rPr>
      <t>年地方政府债务限额</t>
    </r>
  </si>
  <si>
    <r>
      <rPr>
        <sz val="11"/>
        <rFont val="Times New Roman"/>
        <family val="1"/>
      </rPr>
      <t xml:space="preserve">                  </t>
    </r>
    <r>
      <rPr>
        <sz val="11"/>
        <rFont val="方正仿宋_GBK"/>
        <charset val="134"/>
      </rPr>
      <t>专项债务</t>
    </r>
  </si>
  <si>
    <r>
      <rPr>
        <sz val="11"/>
        <rFont val="方正仿宋_GBK"/>
        <charset val="134"/>
      </rPr>
      <t>三、</t>
    </r>
    <r>
      <rPr>
        <sz val="11"/>
        <rFont val="Times New Roman"/>
        <family val="1"/>
      </rPr>
      <t>2024</t>
    </r>
    <r>
      <rPr>
        <sz val="11"/>
        <rFont val="方正仿宋_GBK"/>
        <charset val="134"/>
      </rPr>
      <t>年地方政府债务发行决算数</t>
    </r>
  </si>
  <si>
    <r>
      <rPr>
        <sz val="11"/>
        <rFont val="Times New Roman"/>
        <family val="1"/>
      </rPr>
      <t xml:space="preserve">        </t>
    </r>
    <r>
      <rPr>
        <sz val="11"/>
        <rFont val="方正仿宋_GBK"/>
        <charset val="134"/>
      </rPr>
      <t>新增一般债券发行额</t>
    </r>
  </si>
  <si>
    <r>
      <rPr>
        <sz val="11"/>
        <rFont val="Times New Roman"/>
        <family val="1"/>
      </rPr>
      <t xml:space="preserve">        </t>
    </r>
    <r>
      <rPr>
        <sz val="11"/>
        <rFont val="方正仿宋_GBK"/>
        <charset val="134"/>
      </rPr>
      <t>再融资一般债券发行额</t>
    </r>
  </si>
  <si>
    <r>
      <rPr>
        <sz val="11"/>
        <rFont val="Times New Roman"/>
        <family val="1"/>
      </rPr>
      <t xml:space="preserve">        </t>
    </r>
    <r>
      <rPr>
        <sz val="11"/>
        <rFont val="方正仿宋_GBK"/>
        <charset val="134"/>
      </rPr>
      <t>新增专项债券发行额</t>
    </r>
  </si>
  <si>
    <r>
      <rPr>
        <sz val="11"/>
        <rFont val="Times New Roman"/>
        <family val="1"/>
      </rPr>
      <t xml:space="preserve">        </t>
    </r>
    <r>
      <rPr>
        <sz val="11"/>
        <rFont val="方正仿宋_GBK"/>
        <charset val="134"/>
      </rPr>
      <t>再融资专项债券发行额</t>
    </r>
  </si>
  <si>
    <r>
      <rPr>
        <sz val="11"/>
        <rFont val="方正仿宋_GBK"/>
        <charset val="134"/>
      </rPr>
      <t>四、</t>
    </r>
    <r>
      <rPr>
        <sz val="11"/>
        <rFont val="Times New Roman"/>
        <family val="1"/>
      </rPr>
      <t>2024</t>
    </r>
    <r>
      <rPr>
        <sz val="11"/>
        <rFont val="方正仿宋_GBK"/>
        <charset val="134"/>
      </rPr>
      <t>年地方政府债务还本支出决算数</t>
    </r>
  </si>
  <si>
    <r>
      <rPr>
        <sz val="11"/>
        <rFont val="Times New Roman"/>
        <family val="1"/>
      </rPr>
      <t xml:space="preserve">        </t>
    </r>
    <r>
      <rPr>
        <sz val="11"/>
        <rFont val="方正仿宋_GBK"/>
        <charset val="134"/>
      </rPr>
      <t>一般债务还本支出</t>
    </r>
  </si>
  <si>
    <r>
      <rPr>
        <sz val="11"/>
        <rFont val="Times New Roman"/>
        <family val="1"/>
      </rPr>
      <t xml:space="preserve">        </t>
    </r>
    <r>
      <rPr>
        <sz val="11"/>
        <rFont val="方正仿宋_GBK"/>
        <charset val="134"/>
      </rPr>
      <t>专项债务还本支出</t>
    </r>
  </si>
  <si>
    <r>
      <rPr>
        <sz val="11"/>
        <rFont val="方正仿宋_GBK"/>
        <charset val="134"/>
      </rPr>
      <t>五、</t>
    </r>
    <r>
      <rPr>
        <sz val="11"/>
        <rFont val="Times New Roman"/>
        <family val="1"/>
      </rPr>
      <t>2024</t>
    </r>
    <r>
      <rPr>
        <sz val="11"/>
        <rFont val="方正仿宋_GBK"/>
        <charset val="134"/>
      </rPr>
      <t>年地方政府债务付息支出决算数</t>
    </r>
  </si>
  <si>
    <r>
      <rPr>
        <sz val="11"/>
        <rFont val="Times New Roman"/>
        <family val="1"/>
      </rPr>
      <t xml:space="preserve">        </t>
    </r>
    <r>
      <rPr>
        <sz val="11"/>
        <rFont val="方正仿宋_GBK"/>
        <charset val="134"/>
      </rPr>
      <t>一般债务付息支出</t>
    </r>
  </si>
  <si>
    <r>
      <rPr>
        <sz val="11"/>
        <rFont val="Times New Roman"/>
        <family val="1"/>
      </rPr>
      <t xml:space="preserve">        </t>
    </r>
    <r>
      <rPr>
        <sz val="11"/>
        <rFont val="方正仿宋_GBK"/>
        <charset val="134"/>
      </rPr>
      <t>专项债务付息支出</t>
    </r>
  </si>
  <si>
    <r>
      <rPr>
        <sz val="11"/>
        <rFont val="方正仿宋_GBK"/>
        <charset val="134"/>
      </rPr>
      <t>六、</t>
    </r>
    <r>
      <rPr>
        <sz val="11"/>
        <rFont val="Times New Roman"/>
        <family val="1"/>
      </rPr>
      <t>2024</t>
    </r>
    <r>
      <rPr>
        <sz val="11"/>
        <rFont val="方正仿宋_GBK"/>
        <charset val="134"/>
      </rPr>
      <t>年末地方政府债务余额决算数</t>
    </r>
  </si>
  <si>
    <r>
      <rPr>
        <sz val="11"/>
        <rFont val="方正仿宋_GBK"/>
        <charset val="134"/>
      </rPr>
      <t>七、</t>
    </r>
    <r>
      <rPr>
        <sz val="11"/>
        <rFont val="Times New Roman"/>
        <family val="1"/>
      </rPr>
      <t>2024</t>
    </r>
    <r>
      <rPr>
        <sz val="11"/>
        <rFont val="方正仿宋_GBK"/>
        <charset val="134"/>
      </rPr>
      <t>年地方政府债务限额</t>
    </r>
  </si>
  <si>
    <r>
      <rPr>
        <sz val="11"/>
        <rFont val="方正仿宋_GBK"/>
        <charset val="134"/>
      </rPr>
      <t>注：本表由县级以上地方各级财政部门在本级人民代表大会常务委员会批准决算后二十日内公开，反映上两年度本级政府债务限额及余额决算数，上一年度本级政府债务发行额、还本支出、付息支出、限额及余额决算数。</t>
    </r>
  </si>
  <si>
    <r>
      <rPr>
        <sz val="18"/>
        <rFont val="Times New Roman"/>
        <family val="1"/>
      </rPr>
      <t>2024</t>
    </r>
    <r>
      <rPr>
        <sz val="18"/>
        <rFont val="方正小标宋_GBK"/>
        <charset val="134"/>
      </rPr>
      <t>年沙坪坝区政府债务指标表</t>
    </r>
  </si>
  <si>
    <t>地区</t>
  </si>
  <si>
    <t>政府债务率（%）</t>
  </si>
  <si>
    <t>利息支出率（%）</t>
  </si>
  <si>
    <t>债务剩余年限（年）</t>
  </si>
  <si>
    <t>最长</t>
  </si>
  <si>
    <t>最短</t>
  </si>
  <si>
    <t>平均</t>
  </si>
  <si>
    <r>
      <rPr>
        <sz val="11"/>
        <color indexed="8"/>
        <rFont val="方正仿宋_GBK"/>
        <charset val="134"/>
      </rPr>
      <t>沙坪坝区</t>
    </r>
  </si>
</sst>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3" formatCode="_ * #,##0.00_ ;_ * \-#,##0.00_ ;_ * &quot;-&quot;??_ ;_ @_ "/>
    <numFmt numFmtId="178" formatCode="_(&quot;$&quot;* #,##0.00_);_(&quot;$&quot;* \(#,##0.00\);_(&quot;$&quot;* &quot;-&quot;??_);_(@_)"/>
    <numFmt numFmtId="179" formatCode="_(* #,##0_);_(* \(#,##0\);_(* &quot;-&quot;_);_(@_)"/>
    <numFmt numFmtId="180" formatCode="_(* #,##0.00_);_(* \(#,##0.00\);_(* &quot;-&quot;??_);_(@_)"/>
    <numFmt numFmtId="181" formatCode="0.00_ "/>
    <numFmt numFmtId="182" formatCode="_(\¥* #,##0_);_(\¥* \(#,##0\);_(\¥* &quot;-&quot;_);_(@_)"/>
    <numFmt numFmtId="183" formatCode="0_ "/>
    <numFmt numFmtId="184" formatCode="yyyy&quot;年&quot;m&quot;月&quot;;@"/>
    <numFmt numFmtId="185" formatCode="#,##0_ "/>
    <numFmt numFmtId="186" formatCode="#,##0.00_ "/>
    <numFmt numFmtId="187" formatCode="_ * #,##0_ ;_ * \-#,##0_ ;_ * &quot;-&quot;??_ ;_ @_ "/>
    <numFmt numFmtId="188" formatCode="0.0_ "/>
    <numFmt numFmtId="189" formatCode="#,##0_);[Red]\(#,##0\)"/>
    <numFmt numFmtId="190" formatCode="0_);[Red]\(0\)"/>
    <numFmt numFmtId="191" formatCode="0.0"/>
    <numFmt numFmtId="192" formatCode="0.000"/>
    <numFmt numFmtId="193" formatCode="0.0%"/>
    <numFmt numFmtId="194" formatCode="0.00_);[Red]\(0.00\)"/>
  </numFmts>
  <fonts count="112">
    <font>
      <sz val="11"/>
      <color theme="1"/>
      <name val="宋体"/>
      <charset val="134"/>
      <scheme val="minor"/>
    </font>
    <font>
      <sz val="16"/>
      <color indexed="8"/>
      <name val="方正小标宋_GBK"/>
      <charset val="134"/>
    </font>
    <font>
      <sz val="11"/>
      <color indexed="8"/>
      <name val="Times New Roman"/>
      <family val="1"/>
    </font>
    <font>
      <sz val="11"/>
      <color indexed="8"/>
      <name val="宋体"/>
      <charset val="134"/>
      <scheme val="minor"/>
    </font>
    <font>
      <sz val="18"/>
      <name val="Times New Roman"/>
      <family val="1"/>
    </font>
    <font>
      <sz val="9"/>
      <name val="SimSun"/>
      <charset val="134"/>
    </font>
    <font>
      <sz val="12"/>
      <name val="方正黑体_GBK"/>
      <charset val="134"/>
    </font>
    <font>
      <sz val="18"/>
      <color indexed="8"/>
      <name val="方正小标宋_GBK"/>
      <charset val="134"/>
    </font>
    <font>
      <sz val="11"/>
      <name val="宋体"/>
      <charset val="134"/>
    </font>
    <font>
      <sz val="11"/>
      <name val="Times New Roman"/>
      <family val="1"/>
    </font>
    <font>
      <sz val="11"/>
      <name val="方正仿宋_GBK"/>
      <charset val="134"/>
    </font>
    <font>
      <sz val="11"/>
      <name val="方正黑体_GBK"/>
      <charset val="134"/>
    </font>
    <font>
      <sz val="16"/>
      <color rgb="FF000000"/>
      <name val="Times New Roman"/>
      <family val="1"/>
    </font>
    <font>
      <sz val="16"/>
      <color indexed="8"/>
      <name val="Times New Roman"/>
      <family val="1"/>
    </font>
    <font>
      <sz val="10"/>
      <color indexed="8"/>
      <name val="Times New Roman"/>
      <family val="1"/>
    </font>
    <font>
      <sz val="10"/>
      <color rgb="FF000000"/>
      <name val="Times New Roman"/>
      <family val="1"/>
    </font>
    <font>
      <sz val="10"/>
      <name val="Times New Roman"/>
      <family val="1"/>
    </font>
    <font>
      <sz val="12"/>
      <name val="宋体"/>
      <charset val="134"/>
    </font>
    <font>
      <sz val="18"/>
      <color theme="1"/>
      <name val="Times New Roman"/>
      <family val="1"/>
    </font>
    <font>
      <sz val="9"/>
      <name val="Times New Roman"/>
      <family val="1"/>
    </font>
    <font>
      <sz val="12"/>
      <name val="Times New Roman"/>
      <family val="1"/>
    </font>
    <font>
      <sz val="11"/>
      <color theme="1"/>
      <name val="Times New Roman"/>
      <family val="1"/>
    </font>
    <font>
      <sz val="10"/>
      <name val="方正仿宋_GBK"/>
      <charset val="134"/>
    </font>
    <font>
      <b/>
      <sz val="11"/>
      <name val="Times New Roman"/>
      <family val="1"/>
    </font>
    <font>
      <sz val="18"/>
      <name val="方正小标宋_GBK"/>
      <charset val="134"/>
    </font>
    <font>
      <sz val="10"/>
      <name val="宋体"/>
      <charset val="134"/>
    </font>
    <font>
      <sz val="10"/>
      <name val="方正黑体_GBK"/>
      <charset val="134"/>
    </font>
    <font>
      <sz val="11"/>
      <color theme="1"/>
      <name val="方正仿宋_GBK"/>
      <charset val="134"/>
    </font>
    <font>
      <b/>
      <sz val="11"/>
      <name val="方正仿宋_GBK"/>
      <charset val="134"/>
    </font>
    <font>
      <b/>
      <sz val="10"/>
      <name val="Times New Roman"/>
      <family val="1"/>
    </font>
    <font>
      <b/>
      <sz val="10"/>
      <color rgb="FF000000"/>
      <name val="Times New Roman"/>
      <family val="1"/>
    </font>
    <font>
      <sz val="14"/>
      <name val="Times New Roman"/>
      <family val="1"/>
    </font>
    <font>
      <b/>
      <sz val="11"/>
      <color theme="1"/>
      <name val="Times New Roman"/>
      <family val="1"/>
    </font>
    <font>
      <sz val="11"/>
      <color theme="1"/>
      <name val="方正黑体_GBK"/>
      <charset val="134"/>
    </font>
    <font>
      <sz val="11"/>
      <color rgb="FFFF0000"/>
      <name val="宋体"/>
      <charset val="134"/>
      <scheme val="minor"/>
    </font>
    <font>
      <b/>
      <sz val="11"/>
      <color theme="1"/>
      <name val="方正仿宋_GBK"/>
      <charset val="134"/>
    </font>
    <font>
      <sz val="10"/>
      <color indexed="8"/>
      <name val="Arial"/>
      <family val="2"/>
    </font>
    <font>
      <sz val="18"/>
      <color indexed="8"/>
      <name val="Times New Roman"/>
      <family val="1"/>
    </font>
    <font>
      <sz val="11"/>
      <color indexed="8"/>
      <name val="方正仿宋_GBK"/>
      <charset val="134"/>
    </font>
    <font>
      <sz val="11"/>
      <color indexed="8"/>
      <name val="方正黑体_GBK"/>
      <charset val="134"/>
    </font>
    <font>
      <b/>
      <sz val="11"/>
      <color indexed="8"/>
      <name val="Times New Roman"/>
      <family val="1"/>
    </font>
    <font>
      <sz val="10"/>
      <color indexed="8"/>
      <name val="宋体"/>
      <charset val="134"/>
    </font>
    <font>
      <sz val="14"/>
      <name val="方正仿宋_GBK"/>
      <charset val="134"/>
    </font>
    <font>
      <b/>
      <sz val="10"/>
      <name val="方正仿宋_GBK"/>
      <charset val="134"/>
    </font>
    <font>
      <b/>
      <sz val="11"/>
      <name val="宋体"/>
      <charset val="134"/>
    </font>
    <font>
      <b/>
      <sz val="18"/>
      <name val="Times New Roman"/>
      <family val="1"/>
    </font>
    <font>
      <sz val="12"/>
      <name val="方正仿宋_GBK"/>
      <charset val="134"/>
    </font>
    <font>
      <sz val="14"/>
      <color theme="1"/>
      <name val="Times New Roman"/>
      <family val="1"/>
    </font>
    <font>
      <sz val="12"/>
      <color theme="1"/>
      <name val="Times New Roman"/>
      <family val="1"/>
    </font>
    <font>
      <sz val="18"/>
      <color theme="1"/>
      <name val="方正小标宋_GBK"/>
      <charset val="134"/>
    </font>
    <font>
      <sz val="10.5"/>
      <color theme="1"/>
      <name val="宋体"/>
      <charset val="134"/>
      <scheme val="minor"/>
    </font>
    <font>
      <sz val="20"/>
      <color theme="1"/>
      <name val="宋体"/>
      <charset val="134"/>
      <scheme val="minor"/>
    </font>
    <font>
      <sz val="26"/>
      <color theme="1"/>
      <name val="方正小标宋_GBK"/>
      <charset val="134"/>
    </font>
    <font>
      <sz val="26"/>
      <color theme="1"/>
      <name val="宋体"/>
      <charset val="134"/>
      <scheme val="minor"/>
    </font>
    <font>
      <sz val="16"/>
      <color theme="1"/>
      <name val="宋体"/>
      <charset val="134"/>
      <scheme val="minor"/>
    </font>
    <font>
      <sz val="14"/>
      <color theme="1"/>
      <name val="方正小标宋_GBK"/>
      <charset val="134"/>
    </font>
    <font>
      <sz val="11"/>
      <color theme="1"/>
      <name val="宋体"/>
      <charset val="134"/>
      <scheme val="minor"/>
    </font>
    <font>
      <sz val="11"/>
      <color indexed="8"/>
      <name val="宋体"/>
      <charset val="134"/>
    </font>
    <font>
      <sz val="9"/>
      <color indexed="8"/>
      <name val="宋体"/>
      <charset val="134"/>
    </font>
    <font>
      <sz val="11"/>
      <color indexed="9"/>
      <name val="宋体"/>
      <charset val="134"/>
    </font>
    <font>
      <sz val="9"/>
      <color indexed="9"/>
      <name val="宋体"/>
      <charset val="134"/>
    </font>
    <font>
      <sz val="11"/>
      <color indexed="42"/>
      <name val="宋体"/>
      <charset val="134"/>
    </font>
    <font>
      <sz val="10"/>
      <name val="Arial"/>
      <family val="2"/>
    </font>
    <font>
      <sz val="7"/>
      <name val="Small Fonts"/>
      <family val="2"/>
    </font>
    <font>
      <sz val="10"/>
      <name val="MS Sans Serif"/>
      <family val="2"/>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9"/>
      <color indexed="20"/>
      <name val="宋体"/>
      <charset val="134"/>
    </font>
    <font>
      <sz val="11"/>
      <color rgb="FF9C0006"/>
      <name val="宋体"/>
      <charset val="134"/>
      <scheme val="minor"/>
    </font>
    <font>
      <sz val="9"/>
      <name val="宋体"/>
      <charset val="134"/>
    </font>
    <font>
      <sz val="12"/>
      <color indexed="8"/>
      <name val="宋体"/>
      <charset val="134"/>
    </font>
    <font>
      <sz val="12"/>
      <color theme="1"/>
      <name val="宋体"/>
      <charset val="134"/>
    </font>
    <font>
      <sz val="9"/>
      <color theme="1"/>
      <name val="宋体"/>
      <charset val="134"/>
      <scheme val="minor"/>
    </font>
    <font>
      <u/>
      <sz val="12"/>
      <color indexed="12"/>
      <name val="宋体"/>
      <charset val="134"/>
    </font>
    <font>
      <sz val="11"/>
      <color indexed="17"/>
      <name val="宋体"/>
      <charset val="134"/>
    </font>
    <font>
      <sz val="9"/>
      <color indexed="17"/>
      <name val="宋体"/>
      <charset val="134"/>
    </font>
    <font>
      <sz val="11"/>
      <color rgb="FF006100"/>
      <name val="宋体"/>
      <charset val="134"/>
      <scheme val="minor"/>
    </font>
    <font>
      <b/>
      <sz val="11"/>
      <color indexed="8"/>
      <name val="宋体"/>
      <charset val="134"/>
    </font>
    <font>
      <b/>
      <sz val="9"/>
      <color indexed="8"/>
      <name val="宋体"/>
      <charset val="134"/>
    </font>
    <font>
      <b/>
      <sz val="11"/>
      <color indexed="52"/>
      <name val="宋体"/>
      <charset val="134"/>
    </font>
    <font>
      <b/>
      <sz val="9"/>
      <color indexed="52"/>
      <name val="宋体"/>
      <charset val="134"/>
    </font>
    <font>
      <b/>
      <sz val="11"/>
      <color indexed="9"/>
      <name val="宋体"/>
      <charset val="134"/>
    </font>
    <font>
      <b/>
      <sz val="9"/>
      <color indexed="9"/>
      <name val="宋体"/>
      <charset val="134"/>
    </font>
    <font>
      <b/>
      <sz val="11"/>
      <color indexed="42"/>
      <name val="宋体"/>
      <charset val="134"/>
    </font>
    <font>
      <i/>
      <sz val="11"/>
      <color indexed="23"/>
      <name val="宋体"/>
      <charset val="134"/>
    </font>
    <font>
      <i/>
      <sz val="9"/>
      <color indexed="23"/>
      <name val="宋体"/>
      <charset val="134"/>
    </font>
    <font>
      <sz val="11"/>
      <color indexed="10"/>
      <name val="宋体"/>
      <charset val="134"/>
    </font>
    <font>
      <sz val="9"/>
      <color indexed="10"/>
      <name val="宋体"/>
      <charset val="134"/>
    </font>
    <font>
      <sz val="11"/>
      <color indexed="52"/>
      <name val="宋体"/>
      <charset val="134"/>
    </font>
    <font>
      <sz val="9"/>
      <color indexed="52"/>
      <name val="宋体"/>
      <charset val="134"/>
    </font>
    <font>
      <sz val="11"/>
      <color indexed="60"/>
      <name val="宋体"/>
      <charset val="134"/>
    </font>
    <font>
      <sz val="9"/>
      <color indexed="60"/>
      <name val="宋体"/>
      <charset val="134"/>
    </font>
    <font>
      <b/>
      <sz val="11"/>
      <color indexed="63"/>
      <name val="宋体"/>
      <charset val="134"/>
    </font>
    <font>
      <b/>
      <sz val="9"/>
      <color indexed="63"/>
      <name val="宋体"/>
      <charset val="134"/>
    </font>
    <font>
      <sz val="11"/>
      <color indexed="62"/>
      <name val="宋体"/>
      <charset val="134"/>
    </font>
    <font>
      <sz val="9"/>
      <color indexed="62"/>
      <name val="宋体"/>
      <charset val="134"/>
    </font>
    <font>
      <b/>
      <sz val="10"/>
      <color rgb="FF000000"/>
      <name val="方正仿宋_GBK"/>
      <charset val="134"/>
    </font>
    <font>
      <sz val="12"/>
      <color theme="1"/>
      <name val="方正仿宋_GBK"/>
      <charset val="134"/>
    </font>
    <font>
      <sz val="10"/>
      <color rgb="FF000000"/>
      <name val="方正仿宋_GBK"/>
      <charset val="134"/>
    </font>
    <font>
      <sz val="10"/>
      <color indexed="8"/>
      <name val="方正黑体_GBK"/>
      <charset val="134"/>
    </font>
    <font>
      <sz val="10"/>
      <color rgb="FF000000"/>
      <name val="方正楷体_GBK"/>
      <charset val="134"/>
    </font>
    <font>
      <sz val="16"/>
      <color rgb="FF000000"/>
      <name val="方正小标宋_GBK"/>
      <charset val="134"/>
    </font>
    <font>
      <sz val="10"/>
      <color rgb="FF000000"/>
      <name val="方正黑体_GBK"/>
      <charset val="134"/>
    </font>
    <font>
      <sz val="10"/>
      <name val="方正楷体_GBK"/>
      <charset val="134"/>
    </font>
    <font>
      <sz val="12"/>
      <color theme="1"/>
      <name val="方正黑体_GBK"/>
      <charset val="134"/>
    </font>
    <font>
      <b/>
      <sz val="18"/>
      <name val="宋体"/>
      <charset val="134"/>
    </font>
    <font>
      <sz val="14"/>
      <color theme="1"/>
      <name val="方正黑体_GBK"/>
      <charset val="134"/>
    </font>
    <font>
      <b/>
      <sz val="11"/>
      <color indexed="8"/>
      <name val="方正仿宋_GBK"/>
      <charset val="134"/>
    </font>
    <font>
      <sz val="9"/>
      <name val="宋体"/>
      <charset val="134"/>
      <scheme val="minor"/>
    </font>
  </fonts>
  <fills count="26">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614">
    <xf numFmtId="0" fontId="0" fillId="0" borderId="0">
      <alignment vertical="center"/>
    </xf>
    <xf numFmtId="43" fontId="56" fillId="0" borderId="0" applyFont="0" applyFill="0" applyBorder="0" applyAlignment="0" applyProtection="0">
      <alignment vertical="center"/>
    </xf>
    <xf numFmtId="9" fontId="56" fillId="0" borderId="0" applyFont="0" applyFill="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8"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4"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8"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8"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8"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8"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8"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9"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8"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8"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1"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8"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8"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7"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8"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0"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8"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7" fillId="13"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60"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59" fillId="14" borderId="0" applyNumberFormat="0" applyBorder="0" applyAlignment="0" applyProtection="0">
      <alignment vertical="center"/>
    </xf>
    <xf numFmtId="0" fontId="61" fillId="14" borderId="0" applyNumberFormat="0" applyBorder="0" applyAlignment="0" applyProtection="0">
      <alignment vertical="center"/>
    </xf>
    <xf numFmtId="0" fontId="61" fillId="14" borderId="0" applyNumberFormat="0" applyBorder="0" applyAlignment="0" applyProtection="0">
      <alignment vertical="center"/>
    </xf>
    <xf numFmtId="0" fontId="61" fillId="14"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60"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61" fillId="11" borderId="0" applyNumberFormat="0" applyBorder="0" applyAlignment="0" applyProtection="0">
      <alignment vertical="center"/>
    </xf>
    <xf numFmtId="0" fontId="61" fillId="11" borderId="0" applyNumberFormat="0" applyBorder="0" applyAlignment="0" applyProtection="0">
      <alignment vertical="center"/>
    </xf>
    <xf numFmtId="0" fontId="61" fillId="11"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1" fillId="12" borderId="0" applyNumberFormat="0" applyBorder="0" applyAlignment="0" applyProtection="0">
      <alignment vertical="center"/>
    </xf>
    <xf numFmtId="0" fontId="61" fillId="12" borderId="0" applyNumberFormat="0" applyBorder="0" applyAlignment="0" applyProtection="0">
      <alignment vertical="center"/>
    </xf>
    <xf numFmtId="0" fontId="61" fillId="12"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60"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61" fillId="15" borderId="0" applyNumberFormat="0" applyBorder="0" applyAlignment="0" applyProtection="0">
      <alignment vertical="center"/>
    </xf>
    <xf numFmtId="0" fontId="61" fillId="15" borderId="0" applyNumberFormat="0" applyBorder="0" applyAlignment="0" applyProtection="0">
      <alignment vertical="center"/>
    </xf>
    <xf numFmtId="0" fontId="61" fillId="15"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60"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61" fillId="16" borderId="0" applyNumberFormat="0" applyBorder="0" applyAlignment="0" applyProtection="0">
      <alignment vertical="center"/>
    </xf>
    <xf numFmtId="0" fontId="61" fillId="16" borderId="0" applyNumberFormat="0" applyBorder="0" applyAlignment="0" applyProtection="0">
      <alignment vertical="center"/>
    </xf>
    <xf numFmtId="0" fontId="61" fillId="16"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60"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61" fillId="17" borderId="0" applyNumberFormat="0" applyBorder="0" applyAlignment="0" applyProtection="0">
      <alignment vertical="center"/>
    </xf>
    <xf numFmtId="0" fontId="61" fillId="17" borderId="0" applyNumberFormat="0" applyBorder="0" applyAlignment="0" applyProtection="0">
      <alignment vertical="center"/>
    </xf>
    <xf numFmtId="0" fontId="61" fillId="17" borderId="0" applyNumberFormat="0" applyBorder="0" applyAlignment="0" applyProtection="0">
      <alignment vertical="center"/>
    </xf>
    <xf numFmtId="178" fontId="62" fillId="0" borderId="0" applyFont="0" applyFill="0" applyBorder="0" applyAlignment="0" applyProtection="0"/>
    <xf numFmtId="37" fontId="63" fillId="0" borderId="0"/>
    <xf numFmtId="0" fontId="64" fillId="0" borderId="0"/>
    <xf numFmtId="9" fontId="17"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65" fillId="0" borderId="11" applyNumberFormat="0" applyFill="0" applyAlignment="0" applyProtection="0">
      <alignment vertical="center"/>
    </xf>
    <xf numFmtId="0" fontId="65" fillId="0" borderId="11" applyNumberFormat="0" applyFill="0" applyAlignment="0" applyProtection="0">
      <alignment vertical="center"/>
    </xf>
    <xf numFmtId="0" fontId="65" fillId="0" borderId="11" applyNumberFormat="0" applyFill="0" applyAlignment="0" applyProtection="0">
      <alignment vertical="center"/>
    </xf>
    <xf numFmtId="0" fontId="65" fillId="0" borderId="11" applyNumberFormat="0" applyFill="0" applyAlignment="0" applyProtection="0">
      <alignment vertical="center"/>
    </xf>
    <xf numFmtId="0" fontId="65" fillId="0" borderId="11" applyNumberFormat="0" applyFill="0" applyAlignment="0" applyProtection="0">
      <alignment vertical="center"/>
    </xf>
    <xf numFmtId="0" fontId="65" fillId="0" borderId="11" applyNumberFormat="0" applyFill="0" applyAlignment="0" applyProtection="0">
      <alignment vertical="center"/>
    </xf>
    <xf numFmtId="0" fontId="65" fillId="0" borderId="11" applyNumberFormat="0" applyFill="0" applyAlignment="0" applyProtection="0">
      <alignment vertical="center"/>
    </xf>
    <xf numFmtId="0" fontId="65" fillId="0" borderId="11" applyNumberFormat="0" applyFill="0" applyAlignment="0" applyProtection="0">
      <alignment vertical="center"/>
    </xf>
    <xf numFmtId="0" fontId="65" fillId="0" borderId="11" applyNumberFormat="0" applyFill="0" applyAlignment="0" applyProtection="0">
      <alignment vertical="center"/>
    </xf>
    <xf numFmtId="0" fontId="65" fillId="0" borderId="11" applyNumberFormat="0" applyFill="0" applyAlignment="0" applyProtection="0">
      <alignment vertical="center"/>
    </xf>
    <xf numFmtId="0" fontId="65" fillId="0" borderId="11" applyNumberFormat="0" applyFill="0" applyAlignment="0" applyProtection="0">
      <alignment vertical="center"/>
    </xf>
    <xf numFmtId="0" fontId="65" fillId="0" borderId="11" applyNumberFormat="0" applyFill="0" applyAlignment="0" applyProtection="0">
      <alignment vertical="center"/>
    </xf>
    <xf numFmtId="0" fontId="65" fillId="0" borderId="11" applyNumberFormat="0" applyFill="0" applyAlignment="0" applyProtection="0">
      <alignment vertical="center"/>
    </xf>
    <xf numFmtId="0" fontId="65" fillId="0" borderId="11" applyNumberFormat="0" applyFill="0" applyAlignment="0" applyProtection="0">
      <alignment vertical="center"/>
    </xf>
    <xf numFmtId="0" fontId="65" fillId="0" borderId="11" applyNumberFormat="0" applyFill="0" applyAlignment="0" applyProtection="0">
      <alignment vertical="center"/>
    </xf>
    <xf numFmtId="0" fontId="65" fillId="0" borderId="11" applyNumberFormat="0" applyFill="0" applyAlignment="0" applyProtection="0">
      <alignment vertical="center"/>
    </xf>
    <xf numFmtId="0" fontId="65" fillId="0" borderId="11" applyNumberFormat="0" applyFill="0" applyAlignment="0" applyProtection="0">
      <alignment vertical="center"/>
    </xf>
    <xf numFmtId="0" fontId="65" fillId="0" borderId="11" applyNumberFormat="0" applyFill="0" applyAlignment="0" applyProtection="0">
      <alignment vertical="center"/>
    </xf>
    <xf numFmtId="0" fontId="65" fillId="0" borderId="11" applyNumberFormat="0" applyFill="0" applyAlignment="0" applyProtection="0">
      <alignment vertical="center"/>
    </xf>
    <xf numFmtId="0" fontId="65" fillId="0" borderId="11" applyNumberFormat="0" applyFill="0" applyAlignment="0" applyProtection="0">
      <alignment vertical="center"/>
    </xf>
    <xf numFmtId="0" fontId="65" fillId="0" borderId="11" applyNumberFormat="0" applyFill="0" applyAlignment="0" applyProtection="0">
      <alignment vertical="center"/>
    </xf>
    <xf numFmtId="0" fontId="65" fillId="0" borderId="11" applyNumberFormat="0" applyFill="0" applyAlignment="0" applyProtection="0">
      <alignment vertical="center"/>
    </xf>
    <xf numFmtId="0" fontId="65" fillId="0" borderId="11" applyNumberFormat="0" applyFill="0" applyAlignment="0" applyProtection="0">
      <alignment vertical="center"/>
    </xf>
    <xf numFmtId="0" fontId="65" fillId="0" borderId="11"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6" fillId="0" borderId="12" applyNumberFormat="0" applyFill="0" applyAlignment="0" applyProtection="0">
      <alignment vertical="center"/>
    </xf>
    <xf numFmtId="0" fontId="67" fillId="0" borderId="13" applyNumberFormat="0" applyFill="0" applyAlignment="0" applyProtection="0">
      <alignment vertical="center"/>
    </xf>
    <xf numFmtId="0" fontId="67" fillId="0" borderId="13" applyNumberFormat="0" applyFill="0" applyAlignment="0" applyProtection="0">
      <alignment vertical="center"/>
    </xf>
    <xf numFmtId="0" fontId="67" fillId="0" borderId="13" applyNumberFormat="0" applyFill="0" applyAlignment="0" applyProtection="0">
      <alignment vertical="center"/>
    </xf>
    <xf numFmtId="0" fontId="67" fillId="0" borderId="13" applyNumberFormat="0" applyFill="0" applyAlignment="0" applyProtection="0">
      <alignment vertical="center"/>
    </xf>
    <xf numFmtId="0" fontId="67" fillId="0" borderId="13" applyNumberFormat="0" applyFill="0" applyAlignment="0" applyProtection="0">
      <alignment vertical="center"/>
    </xf>
    <xf numFmtId="0" fontId="67" fillId="0" borderId="13" applyNumberFormat="0" applyFill="0" applyAlignment="0" applyProtection="0">
      <alignment vertical="center"/>
    </xf>
    <xf numFmtId="0" fontId="67" fillId="0" borderId="13" applyNumberFormat="0" applyFill="0" applyAlignment="0" applyProtection="0">
      <alignment vertical="center"/>
    </xf>
    <xf numFmtId="0" fontId="67" fillId="0" borderId="13" applyNumberFormat="0" applyFill="0" applyAlignment="0" applyProtection="0">
      <alignment vertical="center"/>
    </xf>
    <xf numFmtId="0" fontId="67" fillId="0" borderId="13" applyNumberFormat="0" applyFill="0" applyAlignment="0" applyProtection="0">
      <alignment vertical="center"/>
    </xf>
    <xf numFmtId="0" fontId="67" fillId="0" borderId="13" applyNumberFormat="0" applyFill="0" applyAlignment="0" applyProtection="0">
      <alignment vertical="center"/>
    </xf>
    <xf numFmtId="0" fontId="67" fillId="0" borderId="13" applyNumberFormat="0" applyFill="0" applyAlignment="0" applyProtection="0">
      <alignment vertical="center"/>
    </xf>
    <xf numFmtId="0" fontId="67" fillId="0" borderId="13" applyNumberFormat="0" applyFill="0" applyAlignment="0" applyProtection="0">
      <alignment vertical="center"/>
    </xf>
    <xf numFmtId="0" fontId="67" fillId="0" borderId="13" applyNumberFormat="0" applyFill="0" applyAlignment="0" applyProtection="0">
      <alignment vertical="center"/>
    </xf>
    <xf numFmtId="0" fontId="67" fillId="0" borderId="13" applyNumberFormat="0" applyFill="0" applyAlignment="0" applyProtection="0">
      <alignment vertical="center"/>
    </xf>
    <xf numFmtId="0" fontId="67" fillId="0" borderId="13" applyNumberFormat="0" applyFill="0" applyAlignment="0" applyProtection="0">
      <alignment vertical="center"/>
    </xf>
    <xf numFmtId="0" fontId="67" fillId="0" borderId="13" applyNumberFormat="0" applyFill="0" applyAlignment="0" applyProtection="0">
      <alignment vertical="center"/>
    </xf>
    <xf numFmtId="0" fontId="67" fillId="0" borderId="13" applyNumberFormat="0" applyFill="0" applyAlignment="0" applyProtection="0">
      <alignment vertical="center"/>
    </xf>
    <xf numFmtId="0" fontId="67" fillId="0" borderId="13" applyNumberFormat="0" applyFill="0" applyAlignment="0" applyProtection="0">
      <alignment vertical="center"/>
    </xf>
    <xf numFmtId="0" fontId="67" fillId="0" borderId="13" applyNumberFormat="0" applyFill="0" applyAlignment="0" applyProtection="0">
      <alignment vertical="center"/>
    </xf>
    <xf numFmtId="0" fontId="67" fillId="0" borderId="13" applyNumberFormat="0" applyFill="0" applyAlignment="0" applyProtection="0">
      <alignment vertical="center"/>
    </xf>
    <xf numFmtId="0" fontId="67" fillId="0" borderId="13" applyNumberFormat="0" applyFill="0" applyAlignment="0" applyProtection="0">
      <alignment vertical="center"/>
    </xf>
    <xf numFmtId="0" fontId="67" fillId="0" borderId="13" applyNumberFormat="0" applyFill="0" applyAlignment="0" applyProtection="0">
      <alignment vertical="center"/>
    </xf>
    <xf numFmtId="0" fontId="67" fillId="0" borderId="13" applyNumberFormat="0" applyFill="0" applyAlignment="0" applyProtection="0">
      <alignment vertical="center"/>
    </xf>
    <xf numFmtId="0" fontId="67" fillId="0" borderId="13" applyNumberFormat="0" applyFill="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0"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71" fillId="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41" fillId="0" borderId="0"/>
    <xf numFmtId="0" fontId="41" fillId="0" borderId="0"/>
    <xf numFmtId="0" fontId="56" fillId="0" borderId="0">
      <alignment vertical="center"/>
    </xf>
    <xf numFmtId="0" fontId="56" fillId="0" borderId="0">
      <alignment vertical="center"/>
    </xf>
    <xf numFmtId="0" fontId="56" fillId="0" borderId="0">
      <alignment vertical="center"/>
    </xf>
    <xf numFmtId="0" fontId="1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xf numFmtId="0" fontId="17" fillId="0" borderId="0"/>
    <xf numFmtId="0" fontId="3" fillId="0" borderId="0">
      <alignment vertical="center"/>
    </xf>
    <xf numFmtId="0" fontId="3" fillId="0" borderId="0">
      <alignment vertical="center"/>
    </xf>
    <xf numFmtId="0" fontId="17" fillId="0" borderId="0"/>
    <xf numFmtId="0" fontId="17" fillId="0" borderId="0">
      <alignment vertical="center"/>
    </xf>
    <xf numFmtId="0" fontId="72" fillId="0" borderId="0"/>
    <xf numFmtId="0" fontId="17" fillId="0" borderId="0"/>
    <xf numFmtId="0" fontId="17" fillId="0" borderId="0"/>
    <xf numFmtId="0" fontId="17" fillId="0" borderId="0"/>
    <xf numFmtId="0" fontId="17" fillId="0" borderId="0"/>
    <xf numFmtId="0" fontId="72" fillId="0" borderId="0">
      <alignment vertical="center"/>
    </xf>
    <xf numFmtId="0" fontId="72" fillId="0" borderId="0"/>
    <xf numFmtId="0" fontId="57" fillId="0" borderId="0">
      <alignment vertical="center"/>
    </xf>
    <xf numFmtId="0" fontId="57" fillId="0" borderId="0">
      <alignment vertical="center"/>
    </xf>
    <xf numFmtId="0" fontId="17" fillId="0" borderId="0"/>
    <xf numFmtId="0" fontId="17" fillId="0" borderId="0"/>
    <xf numFmtId="0" fontId="57" fillId="0" borderId="0">
      <alignment vertical="center"/>
    </xf>
    <xf numFmtId="0" fontId="57" fillId="0" borderId="0">
      <alignment vertical="center"/>
    </xf>
    <xf numFmtId="0" fontId="57" fillId="0" borderId="0">
      <alignment vertical="center"/>
    </xf>
    <xf numFmtId="0" fontId="17" fillId="0" borderId="0"/>
    <xf numFmtId="0" fontId="17" fillId="0" borderId="0"/>
    <xf numFmtId="0" fontId="36" fillId="0" borderId="0"/>
    <xf numFmtId="0" fontId="17" fillId="0" borderId="0">
      <alignment vertical="center"/>
    </xf>
    <xf numFmtId="0" fontId="58" fillId="0" borderId="0"/>
    <xf numFmtId="0" fontId="17" fillId="0" borderId="0">
      <alignment vertical="center"/>
    </xf>
    <xf numFmtId="0" fontId="58" fillId="0" borderId="0"/>
    <xf numFmtId="0" fontId="58" fillId="0" borderId="0"/>
    <xf numFmtId="0" fontId="17" fillId="0" borderId="0"/>
    <xf numFmtId="0" fontId="1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41" fillId="0" borderId="0"/>
    <xf numFmtId="0" fontId="41"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8" fillId="0" borderId="0"/>
    <xf numFmtId="0" fontId="58" fillId="0" borderId="0"/>
    <xf numFmtId="0" fontId="58" fillId="0" borderId="0"/>
    <xf numFmtId="0" fontId="3" fillId="0" borderId="0">
      <alignment vertical="center"/>
    </xf>
    <xf numFmtId="0" fontId="3" fillId="0" borderId="0">
      <alignment vertical="center"/>
    </xf>
    <xf numFmtId="0" fontId="73" fillId="0" borderId="0">
      <alignment vertical="center"/>
    </xf>
    <xf numFmtId="0" fontId="56" fillId="0" borderId="0">
      <alignment vertical="center"/>
    </xf>
    <xf numFmtId="0" fontId="36" fillId="0" borderId="0"/>
    <xf numFmtId="0" fontId="56" fillId="0" borderId="0">
      <alignment vertical="center"/>
    </xf>
    <xf numFmtId="0" fontId="41" fillId="0" borderId="0"/>
    <xf numFmtId="0" fontId="41" fillId="0" borderId="0"/>
    <xf numFmtId="0" fontId="56" fillId="0" borderId="0">
      <alignment vertical="center"/>
    </xf>
    <xf numFmtId="0" fontId="41" fillId="0" borderId="0"/>
    <xf numFmtId="0" fontId="17" fillId="0" borderId="0">
      <alignment vertical="center"/>
    </xf>
    <xf numFmtId="0" fontId="17" fillId="0" borderId="0">
      <alignment vertical="center"/>
    </xf>
    <xf numFmtId="0" fontId="41" fillId="0" borderId="0"/>
    <xf numFmtId="0" fontId="62" fillId="0" borderId="0"/>
    <xf numFmtId="0" fontId="56" fillId="0" borderId="0">
      <alignment vertical="center"/>
    </xf>
    <xf numFmtId="0" fontId="56" fillId="0" borderId="0">
      <alignment vertical="center"/>
    </xf>
    <xf numFmtId="0" fontId="17" fillId="0" borderId="0">
      <alignment vertical="center"/>
    </xf>
    <xf numFmtId="0" fontId="41" fillId="0" borderId="0"/>
    <xf numFmtId="0" fontId="41" fillId="0" borderId="0"/>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56" fillId="0" borderId="0"/>
    <xf numFmtId="0" fontId="56" fillId="0" borderId="0"/>
    <xf numFmtId="0" fontId="17" fillId="0" borderId="0"/>
    <xf numFmtId="0" fontId="72" fillId="0" borderId="0"/>
    <xf numFmtId="0" fontId="41" fillId="0" borderId="0"/>
    <xf numFmtId="0" fontId="41" fillId="0" borderId="0"/>
    <xf numFmtId="0" fontId="17" fillId="0" borderId="0"/>
    <xf numFmtId="0" fontId="17" fillId="0" borderId="0"/>
    <xf numFmtId="0" fontId="41" fillId="0" borderId="0"/>
    <xf numFmtId="0" fontId="41" fillId="0" borderId="0"/>
    <xf numFmtId="0" fontId="72" fillId="0" borderId="0"/>
    <xf numFmtId="0" fontId="17" fillId="0" borderId="0"/>
    <xf numFmtId="0" fontId="17" fillId="0" borderId="0"/>
    <xf numFmtId="0" fontId="41" fillId="0" borderId="0"/>
    <xf numFmtId="0" fontId="41" fillId="0" borderId="0"/>
    <xf numFmtId="0" fontId="41" fillId="0" borderId="0"/>
    <xf numFmtId="0" fontId="41" fillId="0" borderId="0"/>
    <xf numFmtId="0" fontId="41" fillId="0" borderId="0"/>
    <xf numFmtId="0" fontId="41" fillId="0" borderId="0"/>
    <xf numFmtId="0" fontId="17" fillId="0" borderId="0"/>
    <xf numFmtId="0" fontId="17" fillId="0" borderId="0"/>
    <xf numFmtId="0" fontId="36" fillId="0" borderId="0"/>
    <xf numFmtId="0" fontId="56" fillId="0" borderId="0">
      <alignment vertical="center"/>
    </xf>
    <xf numFmtId="0" fontId="74" fillId="0" borderId="0">
      <alignment vertical="center"/>
    </xf>
    <xf numFmtId="0" fontId="56" fillId="0" borderId="0">
      <alignment vertical="center"/>
    </xf>
    <xf numFmtId="0" fontId="56" fillId="0" borderId="0">
      <alignment vertical="center"/>
    </xf>
    <xf numFmtId="0" fontId="41" fillId="0" borderId="0"/>
    <xf numFmtId="0" fontId="41" fillId="0" borderId="0"/>
    <xf numFmtId="0" fontId="56" fillId="0" borderId="0">
      <alignment vertical="center"/>
    </xf>
    <xf numFmtId="0" fontId="74" fillId="0" borderId="0">
      <alignment vertical="center"/>
    </xf>
    <xf numFmtId="0" fontId="74" fillId="0" borderId="0">
      <alignment vertical="center"/>
    </xf>
    <xf numFmtId="0" fontId="74" fillId="0" borderId="0">
      <alignment vertical="center"/>
    </xf>
    <xf numFmtId="0" fontId="41" fillId="0" borderId="0"/>
    <xf numFmtId="0" fontId="41" fillId="0" borderId="0"/>
    <xf numFmtId="0" fontId="57" fillId="0" borderId="0" applyProtection="0"/>
    <xf numFmtId="0" fontId="62" fillId="0" borderId="0"/>
    <xf numFmtId="0" fontId="17" fillId="0" borderId="0"/>
    <xf numFmtId="0" fontId="17" fillId="0" borderId="0"/>
    <xf numFmtId="0" fontId="62" fillId="0" borderId="0"/>
    <xf numFmtId="0" fontId="17" fillId="0" borderId="0"/>
    <xf numFmtId="0" fontId="17" fillId="0" borderId="0"/>
    <xf numFmtId="0" fontId="17" fillId="0" borderId="0"/>
    <xf numFmtId="0" fontId="17" fillId="0" borderId="0"/>
    <xf numFmtId="0" fontId="17" fillId="0" borderId="0"/>
    <xf numFmtId="0" fontId="17" fillId="0" borderId="0"/>
    <xf numFmtId="0" fontId="41" fillId="0" borderId="0"/>
    <xf numFmtId="0" fontId="41" fillId="0" borderId="0"/>
    <xf numFmtId="0" fontId="75" fillId="0" borderId="0">
      <alignment vertical="center"/>
    </xf>
    <xf numFmtId="0" fontId="17" fillId="0" borderId="0"/>
    <xf numFmtId="0" fontId="17" fillId="0" borderId="0"/>
    <xf numFmtId="0" fontId="17" fillId="0" borderId="0"/>
    <xf numFmtId="0" fontId="17" fillId="0" borderId="0"/>
    <xf numFmtId="0" fontId="41" fillId="0" borderId="0"/>
    <xf numFmtId="0" fontId="41" fillId="0" borderId="0"/>
    <xf numFmtId="0" fontId="17" fillId="0" borderId="0"/>
    <xf numFmtId="0" fontId="17" fillId="0" borderId="0"/>
    <xf numFmtId="0" fontId="75" fillId="0" borderId="0">
      <alignment vertical="center"/>
    </xf>
    <xf numFmtId="0" fontId="75" fillId="0" borderId="0">
      <alignment vertical="center"/>
    </xf>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56" fillId="0" borderId="0">
      <alignment vertical="center"/>
    </xf>
    <xf numFmtId="0" fontId="56" fillId="0" borderId="0">
      <alignment vertical="center"/>
    </xf>
    <xf numFmtId="0" fontId="56" fillId="0" borderId="0">
      <alignment vertical="center"/>
    </xf>
    <xf numFmtId="0" fontId="56" fillId="0" borderId="0">
      <alignment vertical="center"/>
    </xf>
    <xf numFmtId="0" fontId="62" fillId="0" borderId="0"/>
    <xf numFmtId="0" fontId="17" fillId="0" borderId="0">
      <alignment vertical="center"/>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8"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7" fillId="6" borderId="0" applyNumberFormat="0" applyBorder="0" applyAlignment="0" applyProtection="0">
      <alignment vertical="center"/>
    </xf>
    <xf numFmtId="0" fontId="79" fillId="2" borderId="0" applyNumberFormat="0" applyBorder="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1" fillId="0" borderId="14" applyNumberFormat="0" applyFill="0" applyAlignment="0" applyProtection="0">
      <alignment vertical="center"/>
    </xf>
    <xf numFmtId="0" fontId="81"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0" fillId="0" borderId="14" applyNumberFormat="0" applyFill="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3" fillId="18" borderId="15" applyNumberFormat="0" applyAlignment="0" applyProtection="0">
      <alignment vertical="center"/>
    </xf>
    <xf numFmtId="0" fontId="83"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2" fillId="18" borderId="15" applyNumberFormat="0" applyAlignment="0" applyProtection="0">
      <alignment vertical="center"/>
    </xf>
    <xf numFmtId="0" fontId="84" fillId="19" borderId="16" applyNumberFormat="0" applyAlignment="0" applyProtection="0">
      <alignment vertical="center"/>
    </xf>
    <xf numFmtId="0" fontId="84" fillId="19" borderId="16" applyNumberFormat="0" applyAlignment="0" applyProtection="0">
      <alignment vertical="center"/>
    </xf>
    <xf numFmtId="0" fontId="84" fillId="19" borderId="16" applyNumberFormat="0" applyAlignment="0" applyProtection="0">
      <alignment vertical="center"/>
    </xf>
    <xf numFmtId="0" fontId="84" fillId="19" borderId="16" applyNumberFormat="0" applyAlignment="0" applyProtection="0">
      <alignment vertical="center"/>
    </xf>
    <xf numFmtId="0" fontId="84" fillId="19" borderId="16" applyNumberFormat="0" applyAlignment="0" applyProtection="0">
      <alignment vertical="center"/>
    </xf>
    <xf numFmtId="0" fontId="84" fillId="19" borderId="16" applyNumberFormat="0" applyAlignment="0" applyProtection="0">
      <alignment vertical="center"/>
    </xf>
    <xf numFmtId="0" fontId="84" fillId="19" borderId="16" applyNumberFormat="0" applyAlignment="0" applyProtection="0">
      <alignment vertical="center"/>
    </xf>
    <xf numFmtId="0" fontId="84" fillId="19" borderId="16" applyNumberFormat="0" applyAlignment="0" applyProtection="0">
      <alignment vertical="center"/>
    </xf>
    <xf numFmtId="0" fontId="84" fillId="19" borderId="16" applyNumberFormat="0" applyAlignment="0" applyProtection="0">
      <alignment vertical="center"/>
    </xf>
    <xf numFmtId="0" fontId="84" fillId="19" borderId="16" applyNumberFormat="0" applyAlignment="0" applyProtection="0">
      <alignment vertical="center"/>
    </xf>
    <xf numFmtId="0" fontId="84" fillId="19" borderId="16" applyNumberFormat="0" applyAlignment="0" applyProtection="0">
      <alignment vertical="center"/>
    </xf>
    <xf numFmtId="0" fontId="84" fillId="19" borderId="16" applyNumberFormat="0" applyAlignment="0" applyProtection="0">
      <alignment vertical="center"/>
    </xf>
    <xf numFmtId="0" fontId="84" fillId="19" borderId="16" applyNumberFormat="0" applyAlignment="0" applyProtection="0">
      <alignment vertical="center"/>
    </xf>
    <xf numFmtId="0" fontId="84" fillId="19" borderId="16" applyNumberFormat="0" applyAlignment="0" applyProtection="0">
      <alignment vertical="center"/>
    </xf>
    <xf numFmtId="0" fontId="84" fillId="19" borderId="16" applyNumberFormat="0" applyAlignment="0" applyProtection="0">
      <alignment vertical="center"/>
    </xf>
    <xf numFmtId="0" fontId="84" fillId="19" borderId="16" applyNumberFormat="0" applyAlignment="0" applyProtection="0">
      <alignment vertical="center"/>
    </xf>
    <xf numFmtId="0" fontId="84" fillId="19" borderId="16" applyNumberFormat="0" applyAlignment="0" applyProtection="0">
      <alignment vertical="center"/>
    </xf>
    <xf numFmtId="0" fontId="84" fillId="19" borderId="16" applyNumberFormat="0" applyAlignment="0" applyProtection="0">
      <alignment vertical="center"/>
    </xf>
    <xf numFmtId="0" fontId="84" fillId="19" borderId="16" applyNumberFormat="0" applyAlignment="0" applyProtection="0">
      <alignment vertical="center"/>
    </xf>
    <xf numFmtId="0" fontId="84" fillId="19" borderId="16" applyNumberFormat="0" applyAlignment="0" applyProtection="0">
      <alignment vertical="center"/>
    </xf>
    <xf numFmtId="0" fontId="84" fillId="19" borderId="16" applyNumberFormat="0" applyAlignment="0" applyProtection="0">
      <alignment vertical="center"/>
    </xf>
    <xf numFmtId="0" fontId="84" fillId="19" borderId="16" applyNumberFormat="0" applyAlignment="0" applyProtection="0">
      <alignment vertical="center"/>
    </xf>
    <xf numFmtId="0" fontId="84" fillId="19" borderId="16" applyNumberFormat="0" applyAlignment="0" applyProtection="0">
      <alignment vertical="center"/>
    </xf>
    <xf numFmtId="0" fontId="84" fillId="19" borderId="16" applyNumberFormat="0" applyAlignment="0" applyProtection="0">
      <alignment vertical="center"/>
    </xf>
    <xf numFmtId="0" fontId="84" fillId="19" borderId="16" applyNumberFormat="0" applyAlignment="0" applyProtection="0">
      <alignment vertical="center"/>
    </xf>
    <xf numFmtId="0" fontId="85" fillId="19" borderId="16" applyNumberFormat="0" applyAlignment="0" applyProtection="0">
      <alignment vertical="center"/>
    </xf>
    <xf numFmtId="0" fontId="84" fillId="19" borderId="16" applyNumberFormat="0" applyAlignment="0" applyProtection="0">
      <alignment vertical="center"/>
    </xf>
    <xf numFmtId="0" fontId="84" fillId="19" borderId="16" applyNumberFormat="0" applyAlignment="0" applyProtection="0">
      <alignment vertical="center"/>
    </xf>
    <xf numFmtId="0" fontId="84" fillId="19" borderId="16" applyNumberFormat="0" applyAlignment="0" applyProtection="0">
      <alignment vertical="center"/>
    </xf>
    <xf numFmtId="0" fontId="86" fillId="19" borderId="16" applyNumberFormat="0" applyAlignment="0" applyProtection="0">
      <alignment vertical="center"/>
    </xf>
    <xf numFmtId="0" fontId="86" fillId="19" borderId="16" applyNumberFormat="0" applyAlignment="0" applyProtection="0">
      <alignment vertical="center"/>
    </xf>
    <xf numFmtId="0" fontId="86" fillId="19" borderId="16" applyNumberFormat="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8"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2"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91" fillId="0" borderId="17" applyNumberFormat="0" applyFill="0" applyAlignment="0" applyProtection="0">
      <alignment vertical="center"/>
    </xf>
    <xf numFmtId="0" fontId="64" fillId="0" borderId="0"/>
    <xf numFmtId="179" fontId="17" fillId="0" borderId="0" applyFont="0" applyFill="0" applyBorder="0" applyAlignment="0" applyProtection="0"/>
    <xf numFmtId="4" fontId="64"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180" fontId="17" fillId="0" borderId="0" applyFont="0" applyFill="0" applyBorder="0" applyAlignment="0" applyProtection="0"/>
    <xf numFmtId="18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43" fontId="17" fillId="0" borderId="0" applyFont="0" applyFill="0" applyBorder="0" applyAlignment="0" applyProtection="0">
      <alignment vertical="center"/>
    </xf>
    <xf numFmtId="0" fontId="17" fillId="0" borderId="0" applyFont="0" applyFill="0" applyBorder="0" applyAlignment="0" applyProtection="0"/>
    <xf numFmtId="180" fontId="17" fillId="0" borderId="0" applyFont="0" applyFill="0" applyBorder="0" applyAlignment="0" applyProtection="0"/>
    <xf numFmtId="180" fontId="17" fillId="0" borderId="0" applyFont="0" applyFill="0" applyBorder="0" applyAlignment="0" applyProtection="0"/>
    <xf numFmtId="0" fontId="17" fillId="0" borderId="0" applyFont="0" applyFill="0" applyBorder="0" applyAlignment="0" applyProtection="0"/>
    <xf numFmtId="180" fontId="17" fillId="0" borderId="0" applyFont="0" applyFill="0" applyBorder="0" applyAlignment="0" applyProtection="0"/>
    <xf numFmtId="180" fontId="17" fillId="0" borderId="0" applyFont="0" applyFill="0" applyBorder="0" applyAlignment="0" applyProtection="0"/>
    <xf numFmtId="180" fontId="17" fillId="0" borderId="0" applyFont="0" applyFill="0" applyBorder="0" applyAlignment="0" applyProtection="0"/>
    <xf numFmtId="180" fontId="17" fillId="0" borderId="0" applyFont="0" applyFill="0" applyBorder="0" applyAlignment="0" applyProtection="0"/>
    <xf numFmtId="180" fontId="17" fillId="0" borderId="0" applyFont="0" applyFill="0" applyBorder="0" applyAlignment="0" applyProtection="0"/>
    <xf numFmtId="18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181" fontId="57" fillId="0" borderId="0" applyProtection="0">
      <alignment vertical="center"/>
    </xf>
    <xf numFmtId="180" fontId="17" fillId="0" borderId="0" applyFont="0" applyFill="0" applyBorder="0" applyAlignment="0" applyProtection="0">
      <alignment vertical="center"/>
    </xf>
    <xf numFmtId="180" fontId="17" fillId="0" borderId="0" applyFont="0" applyFill="0" applyBorder="0" applyAlignment="0" applyProtection="0">
      <alignment vertical="center"/>
    </xf>
    <xf numFmtId="180" fontId="17" fillId="0" borderId="0" applyFont="0" applyFill="0" applyBorder="0" applyAlignment="0" applyProtection="0">
      <alignment vertical="center"/>
    </xf>
    <xf numFmtId="180" fontId="17" fillId="0" borderId="0" applyFont="0" applyFill="0" applyBorder="0" applyAlignment="0" applyProtection="0">
      <alignment vertical="center"/>
    </xf>
    <xf numFmtId="180" fontId="17" fillId="0" borderId="0" applyFont="0" applyFill="0" applyBorder="0" applyAlignment="0" applyProtection="0">
      <alignment vertical="center"/>
    </xf>
    <xf numFmtId="180" fontId="17" fillId="0" borderId="0" applyFont="0" applyFill="0" applyBorder="0" applyAlignment="0" applyProtection="0">
      <alignment vertical="center"/>
    </xf>
    <xf numFmtId="180" fontId="17" fillId="0" borderId="0" applyFont="0" applyFill="0" applyBorder="0" applyAlignment="0" applyProtection="0">
      <alignment vertical="center"/>
    </xf>
    <xf numFmtId="180" fontId="17" fillId="0" borderId="0" applyFont="0" applyFill="0" applyBorder="0" applyAlignment="0" applyProtection="0">
      <alignment vertical="center"/>
    </xf>
    <xf numFmtId="0" fontId="17" fillId="0" borderId="0" applyFont="0" applyFill="0" applyBorder="0" applyAlignment="0" applyProtection="0"/>
    <xf numFmtId="0" fontId="17" fillId="0" borderId="0" applyFont="0" applyFill="0" applyBorder="0" applyAlignment="0" applyProtection="0"/>
    <xf numFmtId="180" fontId="17" fillId="0" borderId="0" applyFont="0" applyFill="0" applyBorder="0" applyAlignment="0" applyProtection="0"/>
    <xf numFmtId="180" fontId="17" fillId="0" borderId="0" applyFont="0" applyFill="0" applyBorder="0" applyAlignment="0" applyProtection="0"/>
    <xf numFmtId="182" fontId="41" fillId="0" borderId="0"/>
    <xf numFmtId="182" fontId="41" fillId="0" borderId="0"/>
    <xf numFmtId="180" fontId="17" fillId="0" borderId="0" applyFont="0" applyFill="0" applyBorder="0" applyAlignment="0" applyProtection="0"/>
    <xf numFmtId="182" fontId="41" fillId="0" borderId="0"/>
    <xf numFmtId="182" fontId="41" fillId="0" borderId="0"/>
    <xf numFmtId="180" fontId="57" fillId="0" borderId="0" applyFont="0" applyFill="0" applyBorder="0" applyAlignment="0" applyProtection="0">
      <alignment vertical="center"/>
    </xf>
    <xf numFmtId="180" fontId="57" fillId="0" borderId="0" applyFont="0" applyFill="0" applyBorder="0" applyAlignment="0" applyProtection="0">
      <alignment vertical="center"/>
    </xf>
    <xf numFmtId="18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180" fontId="73" fillId="0" borderId="0" applyFont="0" applyFill="0" applyBorder="0" applyAlignment="0" applyProtection="0">
      <alignment vertical="center"/>
    </xf>
    <xf numFmtId="180" fontId="73" fillId="0" borderId="0" applyFont="0" applyFill="0" applyBorder="0" applyAlignment="0" applyProtection="0">
      <alignment vertical="center"/>
    </xf>
    <xf numFmtId="0" fontId="17" fillId="0" borderId="0" applyFont="0" applyFill="0" applyBorder="0" applyAlignment="0" applyProtection="0"/>
    <xf numFmtId="180" fontId="73" fillId="0" borderId="0" applyFont="0" applyFill="0" applyBorder="0" applyAlignment="0" applyProtection="0">
      <alignment vertical="center"/>
    </xf>
    <xf numFmtId="180" fontId="73" fillId="0" borderId="0" applyFont="0" applyFill="0" applyBorder="0" applyAlignment="0" applyProtection="0">
      <alignment vertical="center"/>
    </xf>
    <xf numFmtId="0" fontId="17" fillId="0" borderId="0" applyFont="0" applyFill="0" applyBorder="0" applyAlignment="0" applyProtection="0"/>
    <xf numFmtId="180" fontId="57" fillId="0" borderId="0" applyFont="0" applyFill="0" applyBorder="0" applyAlignment="0" applyProtection="0">
      <alignment vertical="center"/>
    </xf>
    <xf numFmtId="180" fontId="57" fillId="0" borderId="0" applyFont="0" applyFill="0" applyBorder="0" applyAlignment="0" applyProtection="0">
      <alignment vertical="center"/>
    </xf>
    <xf numFmtId="180" fontId="17" fillId="0" borderId="0" applyFont="0" applyFill="0" applyBorder="0" applyAlignment="0" applyProtection="0">
      <alignment vertical="center"/>
    </xf>
    <xf numFmtId="180" fontId="17" fillId="0" borderId="0" applyFont="0" applyFill="0" applyBorder="0" applyAlignment="0" applyProtection="0">
      <alignment vertical="center"/>
    </xf>
    <xf numFmtId="180" fontId="57" fillId="0" borderId="0" applyFont="0" applyFill="0" applyBorder="0" applyAlignment="0" applyProtection="0">
      <alignment vertical="center"/>
    </xf>
    <xf numFmtId="180" fontId="57" fillId="0" borderId="0" applyFont="0" applyFill="0" applyBorder="0" applyAlignment="0" applyProtection="0">
      <alignment vertical="center"/>
    </xf>
    <xf numFmtId="180" fontId="62" fillId="0" borderId="0" applyFont="0" applyFill="0" applyBorder="0" applyAlignment="0">
      <protection locked="0"/>
    </xf>
    <xf numFmtId="180" fontId="17" fillId="0" borderId="0" applyFont="0" applyFill="0" applyBorder="0" applyAlignment="0" applyProtection="0">
      <alignment vertical="center"/>
    </xf>
    <xf numFmtId="180" fontId="17" fillId="0" borderId="0" applyFont="0" applyFill="0" applyBorder="0" applyAlignment="0" applyProtection="0">
      <alignment vertical="center"/>
    </xf>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180" fontId="17" fillId="0" borderId="0" applyFont="0" applyFill="0" applyBorder="0" applyAlignment="0" applyProtection="0"/>
    <xf numFmtId="180" fontId="17" fillId="0" borderId="0" applyFont="0" applyFill="0" applyBorder="0" applyAlignment="0" applyProtection="0"/>
    <xf numFmtId="180" fontId="17" fillId="0" borderId="0" applyFont="0" applyFill="0" applyBorder="0" applyAlignment="0" applyProtection="0"/>
    <xf numFmtId="180" fontId="17" fillId="0" borderId="0" applyFont="0" applyFill="0" applyBorder="0" applyAlignment="0" applyProtection="0"/>
    <xf numFmtId="180" fontId="36" fillId="0" borderId="0"/>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60"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59" fillId="20" borderId="0" applyNumberFormat="0" applyBorder="0" applyAlignment="0" applyProtection="0">
      <alignment vertical="center"/>
    </xf>
    <xf numFmtId="0" fontId="61" fillId="20" borderId="0" applyNumberFormat="0" applyBorder="0" applyAlignment="0" applyProtection="0">
      <alignment vertical="center"/>
    </xf>
    <xf numFmtId="0" fontId="61" fillId="20" borderId="0" applyNumberFormat="0" applyBorder="0" applyAlignment="0" applyProtection="0">
      <alignment vertical="center"/>
    </xf>
    <xf numFmtId="0" fontId="61" fillId="20"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60"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61" fillId="21" borderId="0" applyNumberFormat="0" applyBorder="0" applyAlignment="0" applyProtection="0">
      <alignment vertical="center"/>
    </xf>
    <xf numFmtId="0" fontId="61" fillId="21" borderId="0" applyNumberFormat="0" applyBorder="0" applyAlignment="0" applyProtection="0">
      <alignment vertical="center"/>
    </xf>
    <xf numFmtId="0" fontId="61" fillId="21"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60" fillId="22"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59" fillId="22" borderId="0" applyNumberFormat="0" applyBorder="0" applyAlignment="0" applyProtection="0">
      <alignment vertical="center"/>
    </xf>
    <xf numFmtId="0" fontId="61" fillId="22" borderId="0" applyNumberFormat="0" applyBorder="0" applyAlignment="0" applyProtection="0">
      <alignment vertical="center"/>
    </xf>
    <xf numFmtId="0" fontId="61" fillId="22" borderId="0" applyNumberFormat="0" applyBorder="0" applyAlignment="0" applyProtection="0">
      <alignment vertical="center"/>
    </xf>
    <xf numFmtId="0" fontId="61" fillId="22"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60"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61" fillId="15" borderId="0" applyNumberFormat="0" applyBorder="0" applyAlignment="0" applyProtection="0">
      <alignment vertical="center"/>
    </xf>
    <xf numFmtId="0" fontId="61" fillId="15" borderId="0" applyNumberFormat="0" applyBorder="0" applyAlignment="0" applyProtection="0">
      <alignment vertical="center"/>
    </xf>
    <xf numFmtId="0" fontId="61" fillId="15"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60"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59" fillId="16" borderId="0" applyNumberFormat="0" applyBorder="0" applyAlignment="0" applyProtection="0">
      <alignment vertical="center"/>
    </xf>
    <xf numFmtId="0" fontId="61" fillId="16" borderId="0" applyNumberFormat="0" applyBorder="0" applyAlignment="0" applyProtection="0">
      <alignment vertical="center"/>
    </xf>
    <xf numFmtId="0" fontId="61" fillId="16" borderId="0" applyNumberFormat="0" applyBorder="0" applyAlignment="0" applyProtection="0">
      <alignment vertical="center"/>
    </xf>
    <xf numFmtId="0" fontId="61" fillId="16"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60"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61" fillId="23" borderId="0" applyNumberFormat="0" applyBorder="0" applyAlignment="0" applyProtection="0">
      <alignment vertical="center"/>
    </xf>
    <xf numFmtId="0" fontId="61" fillId="23" borderId="0" applyNumberFormat="0" applyBorder="0" applyAlignment="0" applyProtection="0">
      <alignment vertical="center"/>
    </xf>
    <xf numFmtId="0" fontId="61" fillId="23"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4"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6"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5" fillId="18" borderId="18"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8" fillId="9" borderId="15" applyNumberFormat="0" applyAlignment="0" applyProtection="0">
      <alignment vertical="center"/>
    </xf>
    <xf numFmtId="0" fontId="98"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97" fillId="9" borderId="15" applyNumberFormat="0" applyAlignment="0" applyProtection="0">
      <alignment vertical="center"/>
    </xf>
    <xf numFmtId="0" fontId="62" fillId="0" borderId="0"/>
    <xf numFmtId="0" fontId="72" fillId="25" borderId="19" applyNumberFormat="0" applyFont="0" applyAlignment="0" applyProtection="0">
      <alignment vertical="center"/>
    </xf>
    <xf numFmtId="0" fontId="72" fillId="25" borderId="19" applyNumberFormat="0" applyFont="0" applyAlignment="0" applyProtection="0">
      <alignment vertical="center"/>
    </xf>
    <xf numFmtId="0" fontId="17" fillId="25" borderId="19" applyNumberFormat="0" applyFont="0" applyAlignment="0" applyProtection="0">
      <alignment vertical="center"/>
    </xf>
    <xf numFmtId="0" fontId="17" fillId="25" borderId="19" applyNumberFormat="0" applyFont="0" applyAlignment="0" applyProtection="0">
      <alignment vertical="center"/>
    </xf>
    <xf numFmtId="0" fontId="17" fillId="25" borderId="19" applyNumberFormat="0" applyFont="0" applyAlignment="0" applyProtection="0">
      <alignment vertical="center"/>
    </xf>
    <xf numFmtId="0" fontId="17" fillId="25" borderId="19" applyNumberFormat="0" applyFont="0" applyAlignment="0" applyProtection="0">
      <alignment vertical="center"/>
    </xf>
    <xf numFmtId="0" fontId="72" fillId="25" borderId="19" applyNumberFormat="0" applyFont="0" applyAlignment="0" applyProtection="0">
      <alignment vertical="center"/>
    </xf>
    <xf numFmtId="0" fontId="72" fillId="25" borderId="19" applyNumberFormat="0" applyFont="0" applyAlignment="0" applyProtection="0">
      <alignment vertical="center"/>
    </xf>
    <xf numFmtId="0" fontId="17" fillId="25" borderId="19" applyNumberFormat="0" applyFont="0" applyAlignment="0" applyProtection="0">
      <alignment vertical="center"/>
    </xf>
    <xf numFmtId="0" fontId="17" fillId="25" borderId="19" applyNumberFormat="0" applyFont="0" applyAlignment="0" applyProtection="0">
      <alignment vertical="center"/>
    </xf>
    <xf numFmtId="0" fontId="72" fillId="25" borderId="19" applyNumberFormat="0" applyFont="0" applyAlignment="0" applyProtection="0">
      <alignment vertical="center"/>
    </xf>
    <xf numFmtId="0" fontId="17" fillId="25" borderId="19" applyNumberFormat="0" applyFont="0" applyAlignment="0" applyProtection="0">
      <alignment vertical="center"/>
    </xf>
    <xf numFmtId="0" fontId="17" fillId="25" borderId="19" applyNumberFormat="0" applyFont="0" applyAlignment="0" applyProtection="0">
      <alignment vertical="center"/>
    </xf>
    <xf numFmtId="0" fontId="72" fillId="25" borderId="19" applyNumberFormat="0" applyFont="0" applyAlignment="0" applyProtection="0">
      <alignment vertical="center"/>
    </xf>
    <xf numFmtId="0" fontId="72" fillId="25" borderId="19" applyNumberFormat="0" applyFont="0" applyAlignment="0" applyProtection="0">
      <alignment vertical="center"/>
    </xf>
    <xf numFmtId="0" fontId="72" fillId="25" borderId="19" applyNumberFormat="0" applyFont="0" applyAlignment="0" applyProtection="0">
      <alignment vertical="center"/>
    </xf>
    <xf numFmtId="0" fontId="17" fillId="25" borderId="19" applyNumberFormat="0" applyFont="0" applyAlignment="0" applyProtection="0">
      <alignment vertical="center"/>
    </xf>
    <xf numFmtId="0" fontId="17" fillId="25" borderId="19" applyNumberFormat="0" applyFont="0" applyAlignment="0" applyProtection="0">
      <alignment vertical="center"/>
    </xf>
    <xf numFmtId="0" fontId="17" fillId="25" borderId="19" applyNumberFormat="0" applyFont="0" applyAlignment="0" applyProtection="0">
      <alignment vertical="center"/>
    </xf>
    <xf numFmtId="0" fontId="17" fillId="25" borderId="19" applyNumberFormat="0" applyFont="0" applyAlignment="0" applyProtection="0">
      <alignment vertical="center"/>
    </xf>
    <xf numFmtId="0" fontId="72" fillId="25" borderId="19" applyNumberFormat="0" applyFont="0" applyAlignment="0" applyProtection="0">
      <alignment vertical="center"/>
    </xf>
    <xf numFmtId="0" fontId="72" fillId="25" borderId="19" applyNumberFormat="0" applyFont="0" applyAlignment="0" applyProtection="0">
      <alignment vertical="center"/>
    </xf>
    <xf numFmtId="0" fontId="17" fillId="25" borderId="19" applyNumberFormat="0" applyFont="0" applyAlignment="0" applyProtection="0">
      <alignment vertical="center"/>
    </xf>
    <xf numFmtId="0" fontId="17" fillId="25" borderId="19" applyNumberFormat="0" applyFont="0" applyAlignment="0" applyProtection="0">
      <alignment vertical="center"/>
    </xf>
    <xf numFmtId="0" fontId="72" fillId="25" borderId="19" applyNumberFormat="0" applyFont="0" applyAlignment="0" applyProtection="0">
      <alignment vertical="center"/>
    </xf>
    <xf numFmtId="0" fontId="17" fillId="25" borderId="19" applyNumberFormat="0" applyFont="0" applyAlignment="0" applyProtection="0">
      <alignment vertical="center"/>
    </xf>
    <xf numFmtId="0" fontId="17" fillId="25" borderId="19" applyNumberFormat="0" applyFont="0" applyAlignment="0" applyProtection="0">
      <alignment vertical="center"/>
    </xf>
    <xf numFmtId="0" fontId="72" fillId="25" borderId="19" applyNumberFormat="0" applyFont="0" applyAlignment="0" applyProtection="0">
      <alignment vertical="center"/>
    </xf>
    <xf numFmtId="0" fontId="72" fillId="25" borderId="19" applyNumberFormat="0" applyFont="0" applyAlignment="0" applyProtection="0">
      <alignment vertical="center"/>
    </xf>
    <xf numFmtId="0" fontId="72" fillId="25" borderId="19" applyNumberFormat="0" applyFont="0" applyAlignment="0" applyProtection="0">
      <alignment vertical="center"/>
    </xf>
    <xf numFmtId="0" fontId="72" fillId="25" borderId="19" applyNumberFormat="0" applyFont="0" applyAlignment="0" applyProtection="0">
      <alignment vertical="center"/>
    </xf>
    <xf numFmtId="0" fontId="72" fillId="25" borderId="19" applyNumberFormat="0" applyFont="0" applyAlignment="0" applyProtection="0">
      <alignment vertical="center"/>
    </xf>
    <xf numFmtId="0" fontId="72" fillId="25" borderId="19" applyNumberFormat="0" applyFont="0" applyAlignment="0" applyProtection="0">
      <alignment vertical="center"/>
    </xf>
    <xf numFmtId="0" fontId="17" fillId="25" borderId="19" applyNumberFormat="0" applyFont="0" applyAlignment="0" applyProtection="0">
      <alignment vertical="center"/>
    </xf>
    <xf numFmtId="0" fontId="17" fillId="25" borderId="19" applyNumberFormat="0" applyFont="0" applyAlignment="0" applyProtection="0">
      <alignment vertical="center"/>
    </xf>
    <xf numFmtId="0" fontId="72" fillId="25" borderId="19" applyNumberFormat="0" applyFont="0" applyAlignment="0" applyProtection="0">
      <alignment vertical="center"/>
    </xf>
    <xf numFmtId="0" fontId="72" fillId="25" borderId="19" applyNumberFormat="0" applyFont="0" applyAlignment="0" applyProtection="0">
      <alignment vertical="center"/>
    </xf>
    <xf numFmtId="0" fontId="72" fillId="25" borderId="19" applyNumberFormat="0" applyFont="0" applyAlignment="0" applyProtection="0">
      <alignment vertical="center"/>
    </xf>
    <xf numFmtId="0" fontId="72" fillId="25" borderId="19" applyNumberFormat="0" applyFont="0" applyAlignment="0" applyProtection="0">
      <alignment vertical="center"/>
    </xf>
    <xf numFmtId="0" fontId="72" fillId="25" borderId="19" applyNumberFormat="0" applyFont="0" applyAlignment="0" applyProtection="0">
      <alignment vertical="center"/>
    </xf>
    <xf numFmtId="0" fontId="72" fillId="25" borderId="19" applyNumberFormat="0" applyFont="0" applyAlignment="0" applyProtection="0">
      <alignment vertical="center"/>
    </xf>
    <xf numFmtId="0" fontId="72" fillId="25" borderId="19" applyNumberFormat="0" applyFont="0" applyAlignment="0" applyProtection="0">
      <alignment vertical="center"/>
    </xf>
    <xf numFmtId="0" fontId="72" fillId="25" borderId="19" applyNumberFormat="0" applyFont="0" applyAlignment="0" applyProtection="0">
      <alignment vertical="center"/>
    </xf>
    <xf numFmtId="0" fontId="72" fillId="25" borderId="19" applyNumberFormat="0" applyFont="0" applyAlignment="0" applyProtection="0">
      <alignment vertical="center"/>
    </xf>
    <xf numFmtId="0" fontId="72" fillId="25" borderId="19" applyNumberFormat="0" applyFont="0" applyAlignment="0" applyProtection="0">
      <alignment vertical="center"/>
    </xf>
    <xf numFmtId="0" fontId="72" fillId="25" borderId="19" applyNumberFormat="0" applyFont="0" applyAlignment="0" applyProtection="0">
      <alignment vertical="center"/>
    </xf>
    <xf numFmtId="0" fontId="72" fillId="25" borderId="19" applyNumberFormat="0" applyFont="0" applyAlignment="0" applyProtection="0">
      <alignment vertical="center"/>
    </xf>
    <xf numFmtId="0" fontId="72" fillId="25" borderId="19" applyNumberFormat="0" applyFont="0" applyAlignment="0" applyProtection="0">
      <alignment vertical="center"/>
    </xf>
  </cellStyleXfs>
  <cellXfs count="305">
    <xf numFmtId="0" fontId="0" fillId="0" borderId="0" xfId="0">
      <alignment vertical="center"/>
    </xf>
    <xf numFmtId="0" fontId="1" fillId="0" borderId="0" xfId="821" applyFont="1" applyFill="1">
      <alignment vertical="center"/>
    </xf>
    <xf numFmtId="0" fontId="2" fillId="0" borderId="0" xfId="821" applyFont="1" applyFill="1">
      <alignment vertical="center"/>
    </xf>
    <xf numFmtId="0" fontId="3" fillId="0" borderId="0" xfId="821" applyFill="1">
      <alignment vertical="center"/>
    </xf>
    <xf numFmtId="0" fontId="5" fillId="0" borderId="0" xfId="820" applyFont="1" applyFill="1" applyBorder="1" applyAlignment="1">
      <alignment vertical="center" wrapText="1"/>
    </xf>
    <xf numFmtId="0" fontId="3" fillId="0" borderId="0" xfId="820" applyFill="1">
      <alignment vertical="center"/>
    </xf>
    <xf numFmtId="0" fontId="6" fillId="0" borderId="1" xfId="820" applyFont="1" applyFill="1" applyBorder="1" applyAlignment="1">
      <alignment horizontal="center" vertical="center" wrapText="1"/>
    </xf>
    <xf numFmtId="0" fontId="2" fillId="0" borderId="1" xfId="820" applyFont="1" applyFill="1" applyBorder="1" applyAlignment="1">
      <alignment horizontal="center" vertical="center"/>
    </xf>
    <xf numFmtId="9" fontId="2" fillId="0" borderId="1" xfId="820" applyNumberFormat="1" applyFont="1" applyFill="1" applyBorder="1" applyAlignment="1">
      <alignment horizontal="center" vertical="center"/>
    </xf>
    <xf numFmtId="10" fontId="2" fillId="0" borderId="1" xfId="820" applyNumberFormat="1" applyFont="1" applyFill="1" applyBorder="1" applyAlignment="1">
      <alignment horizontal="center" vertical="center"/>
    </xf>
    <xf numFmtId="183" fontId="2" fillId="0" borderId="1" xfId="820" applyNumberFormat="1" applyFont="1" applyFill="1" applyBorder="1" applyAlignment="1">
      <alignment horizontal="center" vertical="center"/>
    </xf>
    <xf numFmtId="0" fontId="7" fillId="0" borderId="0" xfId="772" applyFont="1" applyFill="1">
      <alignment vertical="center"/>
    </xf>
    <xf numFmtId="0" fontId="8" fillId="0" borderId="0" xfId="773" applyFont="1" applyFill="1" applyAlignment="1">
      <alignment vertical="center"/>
    </xf>
    <xf numFmtId="0" fontId="3" fillId="0" borderId="0" xfId="772" applyFill="1">
      <alignment vertical="center"/>
    </xf>
    <xf numFmtId="0" fontId="9" fillId="0" borderId="0" xfId="764" applyFont="1" applyFill="1" applyAlignment="1">
      <alignment vertical="center"/>
    </xf>
    <xf numFmtId="0" fontId="10" fillId="0" borderId="0" xfId="764" applyFont="1" applyFill="1" applyBorder="1" applyAlignment="1">
      <alignment horizontal="right" vertical="center" wrapText="1"/>
    </xf>
    <xf numFmtId="0" fontId="11" fillId="0" borderId="1" xfId="764" applyFont="1" applyFill="1" applyBorder="1" applyAlignment="1">
      <alignment horizontal="center" vertical="center" wrapText="1"/>
    </xf>
    <xf numFmtId="0" fontId="10" fillId="0" borderId="1" xfId="764" applyFont="1" applyFill="1" applyBorder="1" applyAlignment="1">
      <alignment horizontal="left" vertical="center" wrapText="1"/>
    </xf>
    <xf numFmtId="3" fontId="9" fillId="0" borderId="1" xfId="764" applyNumberFormat="1" applyFont="1" applyFill="1" applyBorder="1" applyAlignment="1">
      <alignment horizontal="right" vertical="center" wrapText="1"/>
    </xf>
    <xf numFmtId="0" fontId="9" fillId="0" borderId="1" xfId="764" applyFont="1" applyFill="1" applyBorder="1" applyAlignment="1">
      <alignment horizontal="left" vertical="center" wrapText="1"/>
    </xf>
    <xf numFmtId="3" fontId="9" fillId="0" borderId="1" xfId="906" applyNumberFormat="1" applyFont="1" applyFill="1" applyBorder="1" applyAlignment="1">
      <alignment horizontal="right" vertical="center" wrapText="1"/>
    </xf>
    <xf numFmtId="0" fontId="2" fillId="0" borderId="0" xfId="821" applyFont="1" applyFill="1" applyAlignment="1">
      <alignment vertical="center"/>
    </xf>
    <xf numFmtId="0" fontId="2" fillId="0" borderId="0" xfId="821" applyFont="1" applyFill="1" applyAlignment="1">
      <alignment horizontal="right" vertical="center"/>
    </xf>
    <xf numFmtId="184" fontId="2" fillId="0" borderId="0" xfId="821" applyNumberFormat="1" applyFont="1" applyFill="1" applyAlignment="1">
      <alignment vertical="center"/>
    </xf>
    <xf numFmtId="9" fontId="2" fillId="0" borderId="0" xfId="584" applyFont="1">
      <alignment vertical="center"/>
    </xf>
    <xf numFmtId="0" fontId="2" fillId="0" borderId="0" xfId="820" applyFont="1" applyFill="1" applyAlignment="1">
      <alignment vertical="center"/>
    </xf>
    <xf numFmtId="0" fontId="14" fillId="0" borderId="1" xfId="820" applyFont="1" applyFill="1" applyBorder="1" applyAlignment="1">
      <alignment horizontal="center" vertical="center"/>
    </xf>
    <xf numFmtId="0" fontId="15" fillId="0" borderId="1" xfId="82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 xfId="764" applyFont="1" applyFill="1" applyBorder="1" applyAlignment="1">
      <alignment horizontal="center" vertical="center" wrapText="1"/>
    </xf>
    <xf numFmtId="0" fontId="14" fillId="0" borderId="1" xfId="820" applyFont="1" applyFill="1" applyBorder="1" applyAlignment="1">
      <alignment vertical="center"/>
    </xf>
    <xf numFmtId="0" fontId="2" fillId="0" borderId="0" xfId="820" applyFont="1" applyFill="1" applyAlignment="1">
      <alignment horizontal="right" vertical="center"/>
    </xf>
    <xf numFmtId="184" fontId="2" fillId="0" borderId="0" xfId="820" applyNumberFormat="1" applyFont="1" applyFill="1" applyAlignment="1">
      <alignment vertical="center"/>
    </xf>
    <xf numFmtId="184" fontId="14" fillId="0" borderId="1" xfId="820" applyNumberFormat="1" applyFont="1" applyFill="1" applyBorder="1" applyAlignment="1">
      <alignment horizontal="center" vertical="center" wrapText="1"/>
    </xf>
    <xf numFmtId="0" fontId="14" fillId="0" borderId="1" xfId="820" applyFont="1" applyFill="1" applyBorder="1" applyAlignment="1">
      <alignment horizontal="center" vertical="center" wrapText="1"/>
    </xf>
    <xf numFmtId="9" fontId="14" fillId="0" borderId="1" xfId="583" applyFont="1" applyBorder="1" applyAlignment="1">
      <alignment horizontal="center" vertical="center" wrapText="1"/>
    </xf>
    <xf numFmtId="185" fontId="16" fillId="0" borderId="1" xfId="764" applyNumberFormat="1" applyFont="1" applyFill="1" applyBorder="1" applyAlignment="1">
      <alignment horizontal="center" vertical="center" wrapText="1"/>
    </xf>
    <xf numFmtId="184" fontId="16" fillId="0" borderId="1" xfId="0" applyNumberFormat="1" applyFont="1" applyFill="1" applyBorder="1" applyAlignment="1">
      <alignment horizontal="center" vertical="center" wrapText="1"/>
    </xf>
    <xf numFmtId="9" fontId="14" fillId="0" borderId="1" xfId="583" applyFont="1" applyFill="1" applyBorder="1" applyAlignment="1">
      <alignment horizontal="center" vertical="center" wrapText="1"/>
    </xf>
    <xf numFmtId="185" fontId="14" fillId="0" borderId="1" xfId="820" applyNumberFormat="1" applyFont="1" applyFill="1" applyBorder="1" applyAlignment="1">
      <alignment horizontal="center" vertical="center"/>
    </xf>
    <xf numFmtId="186" fontId="14" fillId="0" borderId="1" xfId="820" applyNumberFormat="1" applyFont="1" applyFill="1" applyBorder="1" applyAlignment="1">
      <alignment horizontal="center" vertical="center"/>
    </xf>
    <xf numFmtId="0" fontId="17" fillId="0" borderId="0" xfId="773" applyAlignment="1">
      <alignment horizontal="center" vertical="center"/>
    </xf>
    <xf numFmtId="0" fontId="17" fillId="0" borderId="0" xfId="773" applyAlignment="1">
      <alignment vertical="center"/>
    </xf>
    <xf numFmtId="0" fontId="3" fillId="0" borderId="0" xfId="772">
      <alignment vertical="center"/>
    </xf>
    <xf numFmtId="184" fontId="3" fillId="0" borderId="0" xfId="772" applyNumberFormat="1">
      <alignment vertical="center"/>
    </xf>
    <xf numFmtId="0" fontId="2" fillId="0" borderId="0" xfId="771" applyFont="1">
      <alignment vertical="center"/>
    </xf>
    <xf numFmtId="0" fontId="19" fillId="0" borderId="2" xfId="771" applyFont="1" applyBorder="1" applyAlignment="1">
      <alignment vertical="center" wrapText="1"/>
    </xf>
    <xf numFmtId="0" fontId="9" fillId="0" borderId="1" xfId="764" applyFont="1" applyBorder="1" applyAlignment="1">
      <alignment horizontal="center" vertical="center" wrapText="1"/>
    </xf>
    <xf numFmtId="0" fontId="20" fillId="0" borderId="1" xfId="764" applyFont="1" applyBorder="1" applyAlignment="1">
      <alignment horizontal="center" vertical="center"/>
    </xf>
    <xf numFmtId="49" fontId="21" fillId="0" borderId="1" xfId="0" applyNumberFormat="1" applyFont="1" applyFill="1" applyBorder="1" applyAlignment="1">
      <alignment horizontal="center" vertical="center" wrapText="1"/>
    </xf>
    <xf numFmtId="184" fontId="22" fillId="0" borderId="2" xfId="771" applyNumberFormat="1" applyFont="1" applyBorder="1" applyAlignment="1">
      <alignment vertical="center" wrapText="1"/>
    </xf>
    <xf numFmtId="184" fontId="9" fillId="0" borderId="1" xfId="764" applyNumberFormat="1" applyFont="1" applyBorder="1" applyAlignment="1">
      <alignment horizontal="center" vertical="center" wrapText="1"/>
    </xf>
    <xf numFmtId="186" fontId="16" fillId="0" borderId="1" xfId="764" applyNumberFormat="1" applyFont="1" applyFill="1" applyBorder="1" applyAlignment="1">
      <alignment horizontal="center" vertical="center" wrapText="1"/>
    </xf>
    <xf numFmtId="184" fontId="16" fillId="0" borderId="1" xfId="0" applyNumberFormat="1" applyFont="1" applyFill="1" applyBorder="1" applyAlignment="1">
      <alignment vertical="center" wrapText="1"/>
    </xf>
    <xf numFmtId="0" fontId="20" fillId="0" borderId="0" xfId="773" applyFont="1" applyAlignment="1">
      <alignment vertical="center"/>
    </xf>
    <xf numFmtId="181" fontId="20" fillId="0" borderId="0" xfId="773" applyNumberFormat="1" applyFont="1" applyAlignment="1">
      <alignment vertical="center"/>
    </xf>
    <xf numFmtId="0" fontId="2" fillId="0" borderId="0" xfId="772" applyFont="1">
      <alignment vertical="center"/>
    </xf>
    <xf numFmtId="0" fontId="9" fillId="0" borderId="0" xfId="764" applyFont="1" applyBorder="1" applyAlignment="1">
      <alignment vertical="center" wrapText="1"/>
    </xf>
    <xf numFmtId="0" fontId="9" fillId="0" borderId="0" xfId="764" applyFont="1" applyAlignment="1">
      <alignment vertical="center"/>
    </xf>
    <xf numFmtId="0" fontId="9" fillId="0" borderId="6" xfId="764" applyFont="1" applyBorder="1" applyAlignment="1">
      <alignment horizontal="center" vertical="center" wrapText="1"/>
    </xf>
    <xf numFmtId="0" fontId="23" fillId="0" borderId="6" xfId="764" applyFont="1" applyBorder="1" applyAlignment="1">
      <alignment horizontal="center" vertical="center" wrapText="1"/>
    </xf>
    <xf numFmtId="181" fontId="9" fillId="0" borderId="6" xfId="764" applyNumberFormat="1" applyFont="1" applyBorder="1" applyAlignment="1">
      <alignment horizontal="center" vertical="center" wrapText="1"/>
    </xf>
    <xf numFmtId="187" fontId="9" fillId="0" borderId="6" xfId="1" applyNumberFormat="1" applyFont="1" applyFill="1" applyBorder="1" applyAlignment="1" applyProtection="1">
      <alignment vertical="center" wrapText="1"/>
    </xf>
    <xf numFmtId="0" fontId="9" fillId="0" borderId="0" xfId="764" applyFont="1" applyBorder="1" applyAlignment="1">
      <alignment horizontal="right" vertical="center" wrapText="1"/>
    </xf>
    <xf numFmtId="0" fontId="20" fillId="0" borderId="0" xfId="773" applyFont="1" applyBorder="1" applyAlignment="1">
      <alignment vertical="center"/>
    </xf>
    <xf numFmtId="181" fontId="20" fillId="0" borderId="0" xfId="773" applyNumberFormat="1" applyFont="1" applyBorder="1" applyAlignment="1">
      <alignment vertical="center"/>
    </xf>
    <xf numFmtId="0" fontId="0" fillId="0" borderId="0" xfId="0" applyFill="1" applyAlignment="1"/>
    <xf numFmtId="0" fontId="0" fillId="0" borderId="0" xfId="0" applyAlignment="1"/>
    <xf numFmtId="0" fontId="17" fillId="0" borderId="0" xfId="764" applyAlignment="1">
      <alignment vertical="center"/>
    </xf>
    <xf numFmtId="0" fontId="16" fillId="0" borderId="1" xfId="0" applyNumberFormat="1" applyFont="1" applyFill="1" applyBorder="1" applyAlignment="1" applyProtection="1">
      <alignment horizontal="center" vertical="center"/>
    </xf>
    <xf numFmtId="0" fontId="16" fillId="0" borderId="1" xfId="0" applyNumberFormat="1" applyFont="1" applyFill="1" applyBorder="1" applyAlignment="1" applyProtection="1">
      <alignment horizontal="center" vertical="center" wrapText="1"/>
    </xf>
    <xf numFmtId="3" fontId="16" fillId="0" borderId="1" xfId="0" applyNumberFormat="1" applyFont="1" applyFill="1" applyBorder="1" applyAlignment="1" applyProtection="1">
      <alignment horizontal="right" vertical="center"/>
    </xf>
    <xf numFmtId="0" fontId="16" fillId="0" borderId="1" xfId="0" applyNumberFormat="1" applyFont="1" applyFill="1" applyBorder="1" applyAlignment="1" applyProtection="1">
      <alignment vertical="center"/>
    </xf>
    <xf numFmtId="0" fontId="21" fillId="0" borderId="0" xfId="0" applyFont="1" applyAlignment="1"/>
    <xf numFmtId="0" fontId="0" fillId="0" borderId="0" xfId="0" applyFont="1" applyFill="1" applyAlignment="1"/>
    <xf numFmtId="0" fontId="17" fillId="0" borderId="0" xfId="764" applyFill="1" applyAlignment="1">
      <alignment vertical="center"/>
    </xf>
    <xf numFmtId="0" fontId="25" fillId="0" borderId="0" xfId="0" applyNumberFormat="1" applyFont="1" applyFill="1" applyAlignment="1" applyProtection="1">
      <alignment horizontal="right" vertical="center"/>
    </xf>
    <xf numFmtId="0" fontId="26" fillId="0" borderId="1" xfId="0" applyNumberFormat="1" applyFont="1" applyFill="1" applyBorder="1" applyAlignment="1" applyProtection="1">
      <alignment horizontal="center" vertical="center"/>
    </xf>
    <xf numFmtId="0" fontId="22" fillId="0" borderId="1" xfId="0" applyNumberFormat="1" applyFont="1" applyFill="1" applyBorder="1" applyAlignment="1" applyProtection="1">
      <alignment vertical="center"/>
    </xf>
    <xf numFmtId="0" fontId="16" fillId="0" borderId="1" xfId="0" applyNumberFormat="1" applyFont="1" applyFill="1" applyBorder="1" applyAlignment="1" applyProtection="1">
      <alignment horizontal="right" vertical="center"/>
    </xf>
    <xf numFmtId="0" fontId="26" fillId="0" borderId="1" xfId="0" applyNumberFormat="1" applyFont="1" applyFill="1" applyBorder="1" applyAlignment="1" applyProtection="1">
      <alignment horizontal="center" vertical="center" wrapText="1"/>
    </xf>
    <xf numFmtId="0" fontId="27" fillId="0" borderId="0" xfId="0" applyFont="1" applyFill="1" applyAlignment="1"/>
    <xf numFmtId="0" fontId="8" fillId="0" borderId="0" xfId="764" applyFont="1" applyFill="1" applyAlignment="1">
      <alignment vertical="center"/>
    </xf>
    <xf numFmtId="0" fontId="25" fillId="0" borderId="0" xfId="764" applyFont="1" applyFill="1" applyBorder="1" applyAlignment="1">
      <alignment horizontal="left" vertical="center"/>
    </xf>
    <xf numFmtId="0" fontId="11" fillId="0" borderId="1" xfId="928" applyFont="1" applyFill="1" applyBorder="1" applyAlignment="1">
      <alignment horizontal="center" vertical="center"/>
    </xf>
    <xf numFmtId="0" fontId="11" fillId="0" borderId="1" xfId="928" applyFont="1" applyFill="1" applyBorder="1" applyAlignment="1">
      <alignment horizontal="center" vertical="center" wrapText="1"/>
    </xf>
    <xf numFmtId="0" fontId="26" fillId="0" borderId="1" xfId="928" applyFont="1" applyFill="1" applyBorder="1" applyAlignment="1">
      <alignment horizontal="center" vertical="center" wrapText="1"/>
    </xf>
    <xf numFmtId="0" fontId="28" fillId="0" borderId="1" xfId="928" applyFont="1" applyFill="1" applyBorder="1" applyAlignment="1">
      <alignment horizontal="center" vertical="center"/>
    </xf>
    <xf numFmtId="3" fontId="23" fillId="0" borderId="1" xfId="1201" applyNumberFormat="1" applyFont="1" applyFill="1" applyBorder="1" applyAlignment="1">
      <alignment vertical="center"/>
    </xf>
    <xf numFmtId="188" fontId="23" fillId="0" borderId="1" xfId="1201" applyNumberFormat="1" applyFont="1" applyFill="1" applyBorder="1" applyAlignment="1">
      <alignment horizontal="right" vertical="center"/>
    </xf>
    <xf numFmtId="0" fontId="28" fillId="0" borderId="1" xfId="928" applyFont="1" applyFill="1" applyBorder="1" applyAlignment="1">
      <alignment horizontal="left" vertical="center"/>
    </xf>
    <xf numFmtId="188" fontId="9" fillId="0" borderId="1" xfId="1201" applyNumberFormat="1" applyFont="1" applyFill="1" applyBorder="1" applyAlignment="1">
      <alignment horizontal="right" vertical="center"/>
    </xf>
    <xf numFmtId="0" fontId="28" fillId="0" borderId="1" xfId="928" applyFont="1" applyFill="1" applyBorder="1" applyAlignment="1">
      <alignment vertical="center"/>
    </xf>
    <xf numFmtId="0" fontId="10" fillId="0" borderId="1" xfId="928" applyFont="1" applyFill="1" applyBorder="1" applyAlignment="1">
      <alignment horizontal="left" vertical="center" indent="1"/>
    </xf>
    <xf numFmtId="3" fontId="9" fillId="0" borderId="1" xfId="1201" applyNumberFormat="1" applyFont="1" applyFill="1" applyBorder="1" applyAlignment="1">
      <alignment vertical="center"/>
    </xf>
    <xf numFmtId="188" fontId="9" fillId="0" borderId="1" xfId="1201" applyNumberFormat="1" applyFont="1" applyFill="1" applyBorder="1" applyAlignment="1">
      <alignment vertical="center"/>
    </xf>
    <xf numFmtId="3" fontId="23" fillId="0" borderId="1" xfId="1201" applyNumberFormat="1" applyFont="1" applyFill="1" applyBorder="1" applyAlignment="1">
      <alignment horizontal="right" vertical="center"/>
    </xf>
    <xf numFmtId="0" fontId="10" fillId="0" borderId="1" xfId="928" applyFont="1" applyFill="1" applyBorder="1" applyAlignment="1" applyProtection="1">
      <alignment horizontal="left" vertical="center" indent="1"/>
      <protection locked="0"/>
    </xf>
    <xf numFmtId="189" fontId="9" fillId="0" borderId="1" xfId="1201" applyNumberFormat="1" applyFont="1" applyFill="1" applyBorder="1" applyAlignment="1">
      <alignment horizontal="right" vertical="center"/>
    </xf>
    <xf numFmtId="189" fontId="23" fillId="0" borderId="1" xfId="1201" applyNumberFormat="1" applyFont="1" applyFill="1" applyBorder="1" applyAlignment="1">
      <alignment horizontal="center" vertical="center"/>
    </xf>
    <xf numFmtId="183" fontId="17" fillId="0" borderId="0" xfId="764" applyNumberFormat="1" applyFill="1" applyAlignment="1">
      <alignment vertical="center"/>
    </xf>
    <xf numFmtId="3" fontId="23" fillId="0" borderId="1" xfId="928" applyNumberFormat="1" applyFont="1" applyFill="1" applyBorder="1" applyAlignment="1">
      <alignment vertical="center"/>
    </xf>
    <xf numFmtId="189" fontId="23" fillId="0" borderId="1" xfId="1201" applyNumberFormat="1" applyFont="1" applyFill="1" applyBorder="1" applyAlignment="1">
      <alignment horizontal="right" vertical="center"/>
    </xf>
    <xf numFmtId="3" fontId="9" fillId="0" borderId="1" xfId="928" applyNumberFormat="1" applyFont="1" applyFill="1" applyBorder="1">
      <alignment vertical="center"/>
    </xf>
    <xf numFmtId="3" fontId="23" fillId="0" borderId="1" xfId="928" applyNumberFormat="1" applyFont="1" applyFill="1" applyBorder="1">
      <alignment vertical="center"/>
    </xf>
    <xf numFmtId="0" fontId="27" fillId="0" borderId="0" xfId="764" applyFont="1" applyFill="1" applyAlignment="1">
      <alignment vertical="center"/>
    </xf>
    <xf numFmtId="0" fontId="0" fillId="0" borderId="0" xfId="0" applyFill="1">
      <alignment vertical="center"/>
    </xf>
    <xf numFmtId="0" fontId="10" fillId="0" borderId="0" xfId="0" applyNumberFormat="1" applyFont="1" applyFill="1" applyAlignment="1" applyProtection="1">
      <alignment horizontal="right" vertical="center"/>
    </xf>
    <xf numFmtId="0" fontId="11" fillId="0" borderId="1" xfId="0" applyNumberFormat="1" applyFont="1" applyFill="1" applyBorder="1" applyAlignment="1" applyProtection="1">
      <alignment horizontal="center" vertical="center"/>
    </xf>
    <xf numFmtId="0" fontId="28" fillId="0" borderId="1" xfId="0" applyNumberFormat="1" applyFont="1" applyFill="1" applyBorder="1" applyAlignment="1" applyProtection="1">
      <alignment vertical="center"/>
    </xf>
    <xf numFmtId="3" fontId="23" fillId="0" borderId="1" xfId="0" applyNumberFormat="1" applyFont="1" applyFill="1" applyBorder="1" applyAlignment="1" applyProtection="1">
      <alignment horizontal="center" vertical="center"/>
    </xf>
    <xf numFmtId="3" fontId="23" fillId="0" borderId="1" xfId="0" applyNumberFormat="1" applyFont="1" applyFill="1" applyBorder="1" applyAlignment="1" applyProtection="1">
      <alignment horizontal="right" vertical="center"/>
    </xf>
    <xf numFmtId="3" fontId="9" fillId="0" borderId="1" xfId="0" applyNumberFormat="1" applyFont="1" applyFill="1" applyBorder="1" applyAlignment="1" applyProtection="1">
      <alignment horizontal="right" vertical="center"/>
    </xf>
    <xf numFmtId="0" fontId="10" fillId="0" borderId="1" xfId="0" applyNumberFormat="1" applyFont="1" applyFill="1" applyBorder="1" applyAlignment="1" applyProtection="1">
      <alignment vertical="center"/>
    </xf>
    <xf numFmtId="3" fontId="9" fillId="0" borderId="1" xfId="0" applyNumberFormat="1" applyFont="1" applyFill="1" applyBorder="1" applyAlignment="1" applyProtection="1">
      <alignment vertical="center"/>
    </xf>
    <xf numFmtId="0" fontId="9" fillId="0" borderId="1" xfId="0" applyNumberFormat="1" applyFont="1" applyFill="1" applyBorder="1" applyAlignment="1" applyProtection="1">
      <alignment vertical="center"/>
    </xf>
    <xf numFmtId="3" fontId="9" fillId="0" borderId="1" xfId="0" applyNumberFormat="1" applyFont="1" applyFill="1" applyBorder="1" applyAlignment="1" applyProtection="1">
      <alignment horizontal="center" vertical="center"/>
    </xf>
    <xf numFmtId="0" fontId="23" fillId="0" borderId="1" xfId="0" applyNumberFormat="1" applyFont="1" applyFill="1" applyBorder="1" applyAlignment="1" applyProtection="1">
      <alignment horizontal="center" vertical="center"/>
    </xf>
    <xf numFmtId="3" fontId="0" fillId="0" borderId="0" xfId="0" applyNumberFormat="1" applyFill="1">
      <alignment vertical="center"/>
    </xf>
    <xf numFmtId="0" fontId="21" fillId="0" borderId="0" xfId="0" applyFont="1" applyFill="1" applyAlignment="1"/>
    <xf numFmtId="0" fontId="21" fillId="0" borderId="0" xfId="0" applyFont="1" applyFill="1">
      <alignment vertical="center"/>
    </xf>
    <xf numFmtId="0" fontId="16" fillId="0" borderId="0" xfId="0" applyFont="1" applyFill="1" applyAlignment="1">
      <alignment vertical="center"/>
    </xf>
    <xf numFmtId="0" fontId="16" fillId="0" borderId="0" xfId="0" applyFont="1" applyFill="1" applyAlignment="1">
      <alignment horizontal="right" vertical="center"/>
    </xf>
    <xf numFmtId="0" fontId="29" fillId="0" borderId="1" xfId="0" applyNumberFormat="1" applyFont="1" applyFill="1" applyBorder="1" applyAlignment="1" applyProtection="1">
      <alignment horizontal="left" vertical="center"/>
    </xf>
    <xf numFmtId="0" fontId="29" fillId="0" borderId="1" xfId="0" applyNumberFormat="1" applyFont="1" applyFill="1" applyBorder="1" applyAlignment="1" applyProtection="1">
      <alignment horizontal="center" vertical="center"/>
    </xf>
    <xf numFmtId="3" fontId="15" fillId="0" borderId="6" xfId="0" applyNumberFormat="1" applyFont="1" applyFill="1" applyBorder="1" applyAlignment="1">
      <alignment vertical="center" wrapText="1"/>
    </xf>
    <xf numFmtId="0" fontId="15" fillId="0" borderId="6" xfId="0" applyFont="1" applyFill="1" applyBorder="1" applyAlignment="1">
      <alignment horizontal="left" vertical="center" wrapText="1"/>
    </xf>
    <xf numFmtId="0" fontId="30" fillId="0" borderId="6" xfId="0" applyFont="1" applyFill="1" applyBorder="1" applyAlignment="1">
      <alignment vertical="center"/>
    </xf>
    <xf numFmtId="0" fontId="15" fillId="0" borderId="6" xfId="0" applyFont="1" applyFill="1" applyBorder="1" applyAlignment="1">
      <alignment vertical="center"/>
    </xf>
    <xf numFmtId="0" fontId="9" fillId="0" borderId="0" xfId="781" applyFont="1" applyFill="1" applyBorder="1" applyAlignment="1">
      <alignment horizontal="right" vertical="center"/>
    </xf>
    <xf numFmtId="183" fontId="21" fillId="0" borderId="0" xfId="761" applyNumberFormat="1" applyFont="1" applyFill="1" applyBorder="1" applyAlignment="1" applyProtection="1">
      <alignment horizontal="right" vertical="center"/>
      <protection locked="0"/>
    </xf>
    <xf numFmtId="14" fontId="9" fillId="0" borderId="1" xfId="927" applyNumberFormat="1" applyFont="1" applyFill="1" applyBorder="1" applyAlignment="1" applyProtection="1">
      <alignment horizontal="center" vertical="center"/>
      <protection locked="0"/>
    </xf>
    <xf numFmtId="190" fontId="21" fillId="0" borderId="1" xfId="927" applyNumberFormat="1" applyFont="1" applyFill="1" applyBorder="1" applyAlignment="1" applyProtection="1">
      <alignment horizontal="center" vertical="center" wrapText="1"/>
      <protection locked="0"/>
    </xf>
    <xf numFmtId="0" fontId="23" fillId="0" borderId="1" xfId="861" applyFont="1" applyFill="1" applyBorder="1" applyAlignment="1">
      <alignment horizontal="center" vertical="center"/>
    </xf>
    <xf numFmtId="185" fontId="32" fillId="0" borderId="1" xfId="761" applyNumberFormat="1" applyFont="1" applyFill="1" applyBorder="1" applyAlignment="1">
      <alignment horizontal="right" vertical="center"/>
    </xf>
    <xf numFmtId="0" fontId="32" fillId="0" borderId="1" xfId="0" applyFont="1" applyFill="1" applyBorder="1">
      <alignment vertical="center"/>
    </xf>
    <xf numFmtId="0" fontId="21" fillId="0" borderId="1" xfId="0" applyFont="1" applyFill="1" applyBorder="1" applyAlignment="1">
      <alignment horizontal="left" vertical="center" indent="1"/>
    </xf>
    <xf numFmtId="0" fontId="21" fillId="0" borderId="1" xfId="0" applyFont="1" applyFill="1" applyBorder="1">
      <alignment vertical="center"/>
    </xf>
    <xf numFmtId="183" fontId="27" fillId="0" borderId="0" xfId="761" applyNumberFormat="1" applyFont="1" applyFill="1" applyBorder="1" applyAlignment="1" applyProtection="1">
      <alignment horizontal="right" vertical="center"/>
      <protection locked="0"/>
    </xf>
    <xf numFmtId="14" fontId="11" fillId="0" borderId="1" xfId="927" applyNumberFormat="1" applyFont="1" applyFill="1" applyBorder="1" applyAlignment="1" applyProtection="1">
      <alignment horizontal="center" vertical="center"/>
      <protection locked="0"/>
    </xf>
    <xf numFmtId="190" fontId="33" fillId="0" borderId="1" xfId="927" applyNumberFormat="1" applyFont="1" applyFill="1" applyBorder="1" applyAlignment="1" applyProtection="1">
      <alignment horizontal="center" vertical="center" wrapText="1"/>
      <protection locked="0"/>
    </xf>
    <xf numFmtId="0" fontId="28" fillId="0" borderId="1" xfId="861" applyFont="1" applyFill="1" applyBorder="1" applyAlignment="1">
      <alignment horizontal="center" vertical="center"/>
    </xf>
    <xf numFmtId="0" fontId="27" fillId="0" borderId="1" xfId="761" applyFont="1" applyFill="1" applyBorder="1" applyAlignment="1">
      <alignment horizontal="center" vertical="center"/>
    </xf>
    <xf numFmtId="187" fontId="9" fillId="0" borderId="1" xfId="1" applyNumberFormat="1" applyFont="1" applyFill="1" applyBorder="1" applyAlignment="1">
      <alignment vertical="center" wrapText="1"/>
    </xf>
    <xf numFmtId="0" fontId="0" fillId="0" borderId="0" xfId="0" applyFill="1" applyAlignment="1">
      <alignment vertical="center"/>
    </xf>
    <xf numFmtId="0" fontId="34" fillId="0" borderId="0" xfId="0" applyFont="1" applyFill="1">
      <alignment vertical="center"/>
    </xf>
    <xf numFmtId="0" fontId="27" fillId="0" borderId="0" xfId="0" applyFont="1" applyFill="1">
      <alignment vertical="center"/>
    </xf>
    <xf numFmtId="0" fontId="9" fillId="0" borderId="0" xfId="0" applyNumberFormat="1" applyFont="1" applyFill="1" applyAlignment="1" applyProtection="1">
      <alignment horizontal="right" vertical="center"/>
    </xf>
    <xf numFmtId="0" fontId="23" fillId="0" borderId="1" xfId="0" applyNumberFormat="1" applyFont="1" applyFill="1" applyBorder="1" applyAlignment="1" applyProtection="1">
      <alignment vertical="center"/>
    </xf>
    <xf numFmtId="0" fontId="23" fillId="0" borderId="1" xfId="0" applyNumberFormat="1" applyFont="1" applyFill="1" applyBorder="1" applyAlignment="1" applyProtection="1">
      <alignment horizontal="left" vertical="center"/>
    </xf>
    <xf numFmtId="190" fontId="2" fillId="0" borderId="1" xfId="880" applyNumberFormat="1" applyFont="1" applyFill="1" applyBorder="1" applyAlignment="1">
      <alignment horizontal="center" vertical="center"/>
    </xf>
    <xf numFmtId="0" fontId="9" fillId="0" borderId="1" xfId="0" applyNumberFormat="1" applyFont="1" applyFill="1" applyBorder="1" applyAlignment="1" applyProtection="1">
      <alignment horizontal="left" vertical="center"/>
    </xf>
    <xf numFmtId="0" fontId="9" fillId="0" borderId="1" xfId="0" applyNumberFormat="1" applyFont="1" applyFill="1" applyBorder="1" applyAlignment="1" applyProtection="1">
      <alignment horizontal="left" vertical="center" indent="1"/>
    </xf>
    <xf numFmtId="190" fontId="9" fillId="0" borderId="1" xfId="880" applyNumberFormat="1" applyFont="1" applyFill="1" applyBorder="1" applyAlignment="1">
      <alignment horizontal="center" vertical="center"/>
    </xf>
    <xf numFmtId="0" fontId="10" fillId="0" borderId="1" xfId="0" applyNumberFormat="1" applyFont="1" applyFill="1" applyBorder="1" applyAlignment="1" applyProtection="1">
      <alignment horizontal="left" vertical="center"/>
    </xf>
    <xf numFmtId="190" fontId="9" fillId="0" borderId="1" xfId="880" applyNumberFormat="1" applyFont="1" applyFill="1" applyBorder="1" applyAlignment="1">
      <alignment horizontal="right" vertical="center"/>
    </xf>
    <xf numFmtId="190" fontId="2" fillId="0" borderId="1" xfId="880" applyNumberFormat="1" applyFont="1" applyFill="1" applyBorder="1" applyAlignment="1">
      <alignment horizontal="right" vertical="center"/>
    </xf>
    <xf numFmtId="0" fontId="21" fillId="0" borderId="0" xfId="0" applyFont="1" applyFill="1" applyAlignment="1">
      <alignment vertical="center"/>
    </xf>
    <xf numFmtId="3" fontId="17" fillId="0" borderId="0" xfId="764" applyNumberFormat="1" applyFill="1" applyAlignment="1">
      <alignment vertical="center"/>
    </xf>
    <xf numFmtId="0" fontId="0" fillId="0" borderId="1" xfId="0" applyFont="1" applyFill="1" applyBorder="1" applyAlignment="1"/>
    <xf numFmtId="0" fontId="9" fillId="0" borderId="1" xfId="0" applyNumberFormat="1" applyFont="1" applyFill="1" applyBorder="1" applyAlignment="1" applyProtection="1">
      <alignment horizontal="center" vertical="center"/>
    </xf>
    <xf numFmtId="3" fontId="15" fillId="0" borderId="6" xfId="0" applyNumberFormat="1" applyFont="1" applyFill="1" applyBorder="1" applyAlignment="1">
      <alignment horizontal="right" vertical="center" wrapText="1"/>
    </xf>
    <xf numFmtId="0" fontId="21" fillId="0" borderId="6" xfId="0" applyFont="1" applyFill="1" applyBorder="1" applyAlignment="1">
      <alignment horizontal="left" vertical="center" wrapText="1"/>
    </xf>
    <xf numFmtId="0" fontId="16" fillId="0" borderId="0" xfId="764" applyFont="1" applyFill="1" applyBorder="1" applyAlignment="1">
      <alignment horizontal="left" vertical="center"/>
    </xf>
    <xf numFmtId="0" fontId="10" fillId="0" borderId="1" xfId="928" applyFont="1" applyFill="1" applyBorder="1" applyAlignment="1">
      <alignment horizontal="left" vertical="center"/>
    </xf>
    <xf numFmtId="0" fontId="10" fillId="0" borderId="1" xfId="928" applyFont="1" applyFill="1" applyBorder="1" applyAlignment="1">
      <alignment horizontal="left" vertical="center" indent="1" shrinkToFit="1"/>
    </xf>
    <xf numFmtId="0" fontId="10" fillId="0" borderId="1" xfId="928" applyFont="1" applyFill="1" applyBorder="1" applyAlignment="1">
      <alignment horizontal="left" vertical="center" indent="2"/>
    </xf>
    <xf numFmtId="191" fontId="17" fillId="0" borderId="0" xfId="764" applyNumberFormat="1" applyFill="1" applyAlignment="1">
      <alignment vertical="center"/>
    </xf>
    <xf numFmtId="190" fontId="17" fillId="0" borderId="0" xfId="764" applyNumberFormat="1" applyFill="1" applyAlignment="1">
      <alignment vertical="center"/>
    </xf>
    <xf numFmtId="192" fontId="17" fillId="0" borderId="0" xfId="764" applyNumberFormat="1" applyFill="1" applyAlignment="1">
      <alignment vertical="center"/>
    </xf>
    <xf numFmtId="193" fontId="17" fillId="0" borderId="0" xfId="2" applyNumberFormat="1" applyFont="1" applyFill="1" applyAlignment="1">
      <alignment vertical="center"/>
    </xf>
    <xf numFmtId="0" fontId="17" fillId="0" borderId="0" xfId="764" applyFill="1" applyBorder="1" applyAlignment="1">
      <alignment vertical="center"/>
    </xf>
    <xf numFmtId="0" fontId="28" fillId="0" borderId="0" xfId="764" applyFont="1" applyFill="1" applyBorder="1" applyAlignment="1">
      <alignment horizontal="left" vertical="center"/>
    </xf>
    <xf numFmtId="0" fontId="28" fillId="0" borderId="0" xfId="764" applyFont="1" applyFill="1" applyBorder="1" applyAlignment="1">
      <alignment vertical="center"/>
    </xf>
    <xf numFmtId="0" fontId="10" fillId="0" borderId="0" xfId="928" applyFont="1" applyFill="1" applyBorder="1" applyAlignment="1">
      <alignment horizontal="right" vertical="center"/>
    </xf>
    <xf numFmtId="189" fontId="32" fillId="0" borderId="1" xfId="0" applyNumberFormat="1" applyFont="1" applyFill="1" applyBorder="1" applyAlignment="1">
      <alignment horizontal="right" vertical="center"/>
    </xf>
    <xf numFmtId="0" fontId="35" fillId="0" borderId="1" xfId="0" applyFont="1" applyFill="1" applyBorder="1" applyAlignment="1">
      <alignment horizontal="justify" vertical="center"/>
    </xf>
    <xf numFmtId="0" fontId="27" fillId="0" borderId="1" xfId="0" applyFont="1" applyFill="1" applyBorder="1" applyAlignment="1">
      <alignment horizontal="left" vertical="center" indent="1"/>
    </xf>
    <xf numFmtId="189" fontId="21" fillId="0" borderId="1" xfId="0" applyNumberFormat="1" applyFont="1" applyFill="1" applyBorder="1" applyAlignment="1">
      <alignment horizontal="right" vertical="center"/>
    </xf>
    <xf numFmtId="183" fontId="9" fillId="0" borderId="1" xfId="1201" applyNumberFormat="1" applyFont="1" applyFill="1" applyBorder="1" applyAlignment="1">
      <alignment horizontal="right" vertical="center"/>
    </xf>
    <xf numFmtId="0" fontId="32" fillId="0" borderId="1" xfId="0" applyFont="1" applyFill="1" applyBorder="1" applyAlignment="1">
      <alignment horizontal="justify" vertical="center"/>
    </xf>
    <xf numFmtId="0" fontId="27" fillId="0" borderId="1" xfId="0" applyFont="1" applyFill="1" applyBorder="1" applyAlignment="1">
      <alignment horizontal="justify" vertical="center"/>
    </xf>
    <xf numFmtId="0" fontId="21" fillId="0" borderId="1" xfId="0" applyFont="1" applyFill="1" applyBorder="1" applyAlignment="1">
      <alignment horizontal="justify" vertical="center"/>
    </xf>
    <xf numFmtId="0" fontId="27" fillId="0" borderId="1" xfId="0" applyFont="1" applyFill="1" applyBorder="1" applyAlignment="1">
      <alignment horizontal="left" vertical="center"/>
    </xf>
    <xf numFmtId="187" fontId="9" fillId="0" borderId="1" xfId="1" applyNumberFormat="1" applyFont="1" applyFill="1" applyBorder="1" applyAlignment="1">
      <alignment horizontal="right" vertical="center"/>
    </xf>
    <xf numFmtId="0" fontId="27" fillId="0" borderId="7" xfId="0" applyFont="1" applyFill="1" applyBorder="1" applyAlignment="1">
      <alignment horizontal="left" vertical="center" indent="1"/>
    </xf>
    <xf numFmtId="189" fontId="21" fillId="0" borderId="7" xfId="0" applyNumberFormat="1" applyFont="1" applyFill="1" applyBorder="1" applyAlignment="1">
      <alignment horizontal="right" vertical="center"/>
    </xf>
    <xf numFmtId="0" fontId="17" fillId="0" borderId="1" xfId="764" applyFill="1" applyBorder="1" applyAlignment="1">
      <alignment vertical="center"/>
    </xf>
    <xf numFmtId="0" fontId="27" fillId="0" borderId="0" xfId="0" applyFont="1" applyFill="1" applyBorder="1" applyAlignment="1">
      <alignment horizontal="justify" vertical="center"/>
    </xf>
    <xf numFmtId="189" fontId="21" fillId="0" borderId="0" xfId="0" applyNumberFormat="1" applyFont="1" applyFill="1" applyBorder="1" applyAlignment="1">
      <alignment horizontal="right" vertical="center"/>
    </xf>
    <xf numFmtId="0" fontId="24" fillId="0" borderId="0" xfId="928" applyFont="1" applyFill="1" applyAlignment="1"/>
    <xf numFmtId="0" fontId="28" fillId="0" borderId="0" xfId="928" applyFont="1" applyFill="1" applyBorder="1" applyAlignment="1">
      <alignment vertical="center"/>
    </xf>
    <xf numFmtId="0" fontId="28" fillId="0" borderId="0" xfId="928" applyFont="1" applyFill="1" applyAlignment="1">
      <alignment vertical="center"/>
    </xf>
    <xf numFmtId="0" fontId="36" fillId="0" borderId="0" xfId="880" applyFill="1"/>
    <xf numFmtId="194" fontId="36" fillId="0" borderId="0" xfId="880" applyNumberFormat="1" applyFill="1"/>
    <xf numFmtId="181" fontId="36" fillId="0" borderId="0" xfId="880" applyNumberFormat="1" applyFill="1"/>
    <xf numFmtId="194" fontId="25" fillId="0" borderId="0" xfId="764" applyNumberFormat="1" applyFont="1" applyFill="1" applyBorder="1" applyAlignment="1">
      <alignment vertical="center"/>
    </xf>
    <xf numFmtId="181" fontId="38" fillId="0" borderId="0" xfId="880" applyNumberFormat="1" applyFont="1" applyFill="1" applyAlignment="1">
      <alignment horizontal="right" vertical="center"/>
    </xf>
    <xf numFmtId="194" fontId="39" fillId="0" borderId="1" xfId="880" applyNumberFormat="1" applyFont="1" applyFill="1" applyBorder="1" applyAlignment="1">
      <alignment horizontal="center" vertical="center"/>
    </xf>
    <xf numFmtId="181" fontId="39" fillId="0" borderId="1" xfId="880" applyNumberFormat="1" applyFont="1" applyFill="1" applyBorder="1" applyAlignment="1">
      <alignment horizontal="center" vertical="center"/>
    </xf>
    <xf numFmtId="0" fontId="40" fillId="0" borderId="1" xfId="880" applyFont="1" applyFill="1" applyBorder="1" applyAlignment="1">
      <alignment vertical="center"/>
    </xf>
    <xf numFmtId="194" fontId="40" fillId="0" borderId="1" xfId="880" applyNumberFormat="1" applyFont="1" applyFill="1" applyBorder="1" applyAlignment="1">
      <alignment vertical="center"/>
    </xf>
    <xf numFmtId="188" fontId="40" fillId="0" borderId="1" xfId="880" applyNumberFormat="1" applyFont="1" applyFill="1" applyBorder="1" applyAlignment="1">
      <alignment horizontal="right" vertical="center"/>
    </xf>
    <xf numFmtId="0" fontId="41" fillId="0" borderId="0" xfId="880" applyFont="1" applyFill="1"/>
    <xf numFmtId="0" fontId="38" fillId="0" borderId="1" xfId="880" applyFont="1" applyFill="1" applyBorder="1" applyAlignment="1">
      <alignment horizontal="left" vertical="center" indent="1"/>
    </xf>
    <xf numFmtId="188" fontId="2" fillId="0" borderId="1" xfId="880" applyNumberFormat="1" applyFont="1" applyFill="1" applyBorder="1" applyAlignment="1">
      <alignment vertical="center"/>
    </xf>
    <xf numFmtId="0" fontId="2" fillId="0" borderId="1" xfId="880" applyFont="1" applyFill="1" applyBorder="1" applyAlignment="1">
      <alignment horizontal="left" vertical="center" indent="1"/>
    </xf>
    <xf numFmtId="194" fontId="2" fillId="0" borderId="1" xfId="880" applyNumberFormat="1" applyFont="1" applyFill="1" applyBorder="1" applyAlignment="1">
      <alignment vertical="center"/>
    </xf>
    <xf numFmtId="194" fontId="40" fillId="0" borderId="1" xfId="880" applyNumberFormat="1" applyFont="1" applyFill="1" applyBorder="1" applyAlignment="1">
      <alignment horizontal="right" vertical="center"/>
    </xf>
    <xf numFmtId="194" fontId="2" fillId="0" borderId="1" xfId="880" applyNumberFormat="1" applyFont="1" applyFill="1" applyBorder="1" applyAlignment="1">
      <alignment horizontal="right" vertical="center"/>
    </xf>
    <xf numFmtId="0" fontId="2" fillId="0" borderId="1" xfId="880" applyFont="1" applyFill="1" applyBorder="1" applyAlignment="1">
      <alignment vertical="center"/>
    </xf>
    <xf numFmtId="183" fontId="2" fillId="0" borderId="1" xfId="880" applyNumberFormat="1" applyFont="1" applyFill="1" applyBorder="1" applyAlignment="1">
      <alignment horizontal="center" vertical="center"/>
    </xf>
    <xf numFmtId="0" fontId="27" fillId="0" borderId="0" xfId="880" applyFont="1" applyFill="1"/>
    <xf numFmtId="0" fontId="25" fillId="0" borderId="0" xfId="764" applyFont="1" applyFill="1" applyBorder="1" applyAlignment="1">
      <alignment vertical="center"/>
    </xf>
    <xf numFmtId="0" fontId="42" fillId="0" borderId="0" xfId="764" applyFont="1" applyFill="1" applyAlignment="1">
      <alignment vertical="center"/>
    </xf>
    <xf numFmtId="0" fontId="10" fillId="0" borderId="0" xfId="764" applyFont="1" applyFill="1" applyAlignment="1">
      <alignment vertical="center"/>
    </xf>
    <xf numFmtId="0" fontId="25" fillId="0" borderId="0" xfId="928" applyFont="1" applyFill="1" applyAlignment="1">
      <alignment vertical="center"/>
    </xf>
    <xf numFmtId="0" fontId="10" fillId="0" borderId="1" xfId="928" applyFont="1" applyFill="1" applyBorder="1" applyAlignment="1">
      <alignment horizontal="left" vertical="center" wrapText="1" indent="1"/>
    </xf>
    <xf numFmtId="3" fontId="25" fillId="0" borderId="1" xfId="0" applyNumberFormat="1" applyFont="1" applyFill="1" applyBorder="1" applyAlignment="1" applyProtection="1">
      <alignment horizontal="right" vertical="center"/>
    </xf>
    <xf numFmtId="188" fontId="9" fillId="0" borderId="1" xfId="1201" applyNumberFormat="1" applyFont="1" applyFill="1" applyBorder="1" applyAlignment="1">
      <alignment horizontal="center" vertical="center"/>
    </xf>
    <xf numFmtId="188" fontId="23" fillId="0" borderId="1" xfId="1201" applyNumberFormat="1" applyFont="1" applyFill="1" applyBorder="1" applyAlignment="1">
      <alignment horizontal="center" vertical="center"/>
    </xf>
    <xf numFmtId="0" fontId="29" fillId="0" borderId="8" xfId="0" applyFont="1" applyFill="1" applyBorder="1" applyAlignment="1">
      <alignment horizontal="left" vertical="center"/>
    </xf>
    <xf numFmtId="0" fontId="43" fillId="0" borderId="8" xfId="0" applyFont="1" applyFill="1" applyBorder="1" applyAlignment="1">
      <alignment horizontal="center" vertical="center"/>
    </xf>
    <xf numFmtId="3" fontId="16" fillId="0" borderId="8" xfId="0" applyNumberFormat="1" applyFont="1" applyFill="1" applyBorder="1" applyAlignment="1">
      <alignment horizontal="right" vertical="center"/>
    </xf>
    <xf numFmtId="0" fontId="16" fillId="0" borderId="8" xfId="0" applyFont="1" applyFill="1" applyBorder="1" applyAlignment="1">
      <alignment horizontal="left" vertical="center"/>
    </xf>
    <xf numFmtId="0" fontId="43" fillId="0" borderId="8" xfId="0" applyFont="1" applyFill="1" applyBorder="1" applyAlignment="1">
      <alignment vertical="center"/>
    </xf>
    <xf numFmtId="0" fontId="22" fillId="0" borderId="8" xfId="0" applyFont="1" applyFill="1" applyBorder="1" applyAlignment="1">
      <alignment vertical="center"/>
    </xf>
    <xf numFmtId="188" fontId="44" fillId="0" borderId="1" xfId="1201" applyNumberFormat="1" applyFont="1" applyFill="1" applyBorder="1" applyAlignment="1">
      <alignment horizontal="right" vertical="center"/>
    </xf>
    <xf numFmtId="3" fontId="9" fillId="0" borderId="1" xfId="928" applyNumberFormat="1" applyFont="1" applyFill="1" applyBorder="1" applyAlignment="1">
      <alignment horizontal="center" vertical="center"/>
    </xf>
    <xf numFmtId="189" fontId="9" fillId="0" borderId="1" xfId="1201" applyNumberFormat="1" applyFont="1" applyFill="1" applyBorder="1" applyAlignment="1">
      <alignment horizontal="center" vertical="center"/>
    </xf>
    <xf numFmtId="0" fontId="9" fillId="0" borderId="0" xfId="0" applyFont="1" applyFill="1" applyAlignment="1">
      <alignment vertical="center"/>
    </xf>
    <xf numFmtId="0" fontId="9" fillId="0" borderId="0" xfId="0" applyFont="1" applyFill="1" applyAlignment="1">
      <alignment horizontal="right" vertical="center"/>
    </xf>
    <xf numFmtId="0" fontId="9" fillId="0" borderId="1" xfId="0" applyNumberFormat="1" applyFont="1" applyFill="1" applyBorder="1" applyAlignment="1" applyProtection="1">
      <alignment horizontal="center" vertical="center" wrapText="1"/>
    </xf>
    <xf numFmtId="0" fontId="21" fillId="0" borderId="5" xfId="0" applyFont="1" applyFill="1" applyBorder="1" applyAlignment="1">
      <alignment vertical="center"/>
    </xf>
    <xf numFmtId="0" fontId="43" fillId="0" borderId="8" xfId="0" applyFont="1" applyFill="1" applyBorder="1" applyAlignment="1">
      <alignment horizontal="left" vertical="center"/>
    </xf>
    <xf numFmtId="0" fontId="22" fillId="0" borderId="8" xfId="0" applyFont="1" applyFill="1" applyBorder="1" applyAlignment="1">
      <alignment horizontal="left" vertical="center"/>
    </xf>
    <xf numFmtId="0" fontId="29" fillId="0" borderId="8" xfId="0" applyFont="1" applyFill="1" applyBorder="1" applyAlignment="1">
      <alignment horizontal="center" vertical="center"/>
    </xf>
    <xf numFmtId="0" fontId="27" fillId="0" borderId="8" xfId="0" applyFont="1" applyFill="1" applyBorder="1" applyAlignment="1">
      <alignment horizontal="left" vertical="center"/>
    </xf>
    <xf numFmtId="3" fontId="16" fillId="0" borderId="9" xfId="0" applyNumberFormat="1" applyFont="1" applyFill="1" applyBorder="1" applyAlignment="1">
      <alignment horizontal="right" vertical="center"/>
    </xf>
    <xf numFmtId="0" fontId="29" fillId="0" borderId="10" xfId="0" applyFont="1" applyFill="1" applyBorder="1" applyAlignment="1">
      <alignment horizontal="left" vertical="center"/>
    </xf>
    <xf numFmtId="0" fontId="29" fillId="0" borderId="8"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horizontal="left" vertical="center"/>
    </xf>
    <xf numFmtId="0" fontId="29" fillId="0" borderId="9" xfId="0" applyFont="1" applyFill="1" applyBorder="1" applyAlignment="1">
      <alignment horizontal="left" vertical="center"/>
    </xf>
    <xf numFmtId="0" fontId="16" fillId="0" borderId="10" xfId="0" applyFont="1" applyFill="1" applyBorder="1" applyAlignment="1">
      <alignment horizontal="left" vertical="center"/>
    </xf>
    <xf numFmtId="0" fontId="16" fillId="0" borderId="0" xfId="764" applyFont="1" applyFill="1" applyBorder="1" applyAlignment="1">
      <alignment vertical="center"/>
    </xf>
    <xf numFmtId="3" fontId="9" fillId="0" borderId="1" xfId="1201" applyNumberFormat="1" applyFont="1" applyFill="1" applyBorder="1" applyAlignment="1">
      <alignment horizontal="right" vertical="center"/>
    </xf>
    <xf numFmtId="3" fontId="9" fillId="0" borderId="1" xfId="1201" applyNumberFormat="1" applyFont="1" applyFill="1" applyBorder="1" applyAlignment="1">
      <alignment horizontal="center" vertical="center"/>
    </xf>
    <xf numFmtId="0" fontId="16" fillId="0" borderId="0" xfId="928" applyFont="1" applyFill="1" applyAlignment="1">
      <alignment vertical="center"/>
    </xf>
    <xf numFmtId="3" fontId="23" fillId="0" borderId="1" xfId="928" applyNumberFormat="1" applyFont="1" applyFill="1" applyBorder="1" applyAlignment="1">
      <alignment vertical="center" wrapText="1"/>
    </xf>
    <xf numFmtId="0" fontId="10" fillId="0" borderId="1" xfId="928" applyFont="1" applyFill="1" applyBorder="1" applyAlignment="1">
      <alignment vertical="center"/>
    </xf>
    <xf numFmtId="183" fontId="9" fillId="0" borderId="1" xfId="928" applyNumberFormat="1" applyFont="1" applyFill="1" applyBorder="1">
      <alignment vertical="center"/>
    </xf>
    <xf numFmtId="0" fontId="46" fillId="0" borderId="1" xfId="764" applyFont="1" applyFill="1" applyBorder="1" applyAlignment="1">
      <alignment vertical="center"/>
    </xf>
    <xf numFmtId="0" fontId="21" fillId="0" borderId="0" xfId="0" applyFont="1" applyFill="1" applyAlignment="1">
      <alignment horizontal="center" vertical="center"/>
    </xf>
    <xf numFmtId="0" fontId="47" fillId="0" borderId="0" xfId="0" applyFont="1" applyFill="1">
      <alignment vertical="center"/>
    </xf>
    <xf numFmtId="0" fontId="18" fillId="0" borderId="0" xfId="0" applyFont="1" applyFill="1" applyAlignment="1">
      <alignment horizontal="center" vertical="center"/>
    </xf>
    <xf numFmtId="0" fontId="48" fillId="0" borderId="1" xfId="0" applyFont="1" applyFill="1" applyBorder="1" applyAlignment="1">
      <alignment horizontal="center" vertical="center"/>
    </xf>
    <xf numFmtId="0" fontId="48" fillId="0" borderId="1" xfId="0" applyFont="1" applyFill="1" applyBorder="1" applyAlignment="1">
      <alignment horizontal="justify" vertical="center"/>
    </xf>
    <xf numFmtId="0" fontId="48" fillId="0" borderId="1" xfId="0" applyFont="1" applyFill="1" applyBorder="1">
      <alignment vertical="center"/>
    </xf>
    <xf numFmtId="0" fontId="49" fillId="0" borderId="0" xfId="0" applyFont="1" applyAlignment="1">
      <alignment horizontal="center" vertical="center"/>
    </xf>
    <xf numFmtId="0" fontId="50" fillId="0" borderId="0" xfId="0" applyFont="1" applyAlignment="1">
      <alignment horizontal="justify" vertical="center"/>
    </xf>
    <xf numFmtId="0" fontId="51" fillId="0" borderId="0" xfId="0" applyFont="1" applyAlignment="1">
      <alignment horizontal="justify" vertical="center"/>
    </xf>
    <xf numFmtId="0" fontId="52" fillId="0" borderId="0" xfId="0" applyFont="1" applyAlignment="1">
      <alignment horizontal="center" vertical="center"/>
    </xf>
    <xf numFmtId="0" fontId="53" fillId="0" borderId="0" xfId="0" applyFont="1" applyAlignment="1">
      <alignment horizontal="justify" vertical="center"/>
    </xf>
    <xf numFmtId="0" fontId="54" fillId="0" borderId="0" xfId="0" applyFont="1" applyAlignment="1">
      <alignment horizontal="justify" vertical="center"/>
    </xf>
    <xf numFmtId="0" fontId="55" fillId="0" borderId="0" xfId="0" applyFont="1" applyAlignment="1">
      <alignment horizontal="center" vertical="center"/>
    </xf>
    <xf numFmtId="57" fontId="55" fillId="0" borderId="0" xfId="0" applyNumberFormat="1" applyFont="1" applyAlignment="1">
      <alignment horizontal="center" vertical="center"/>
    </xf>
    <xf numFmtId="0" fontId="18" fillId="0" borderId="0" xfId="0" applyFont="1" applyFill="1" applyAlignment="1">
      <alignment horizontal="center" vertical="center"/>
    </xf>
    <xf numFmtId="0" fontId="4" fillId="0" borderId="0" xfId="928" applyFont="1" applyFill="1" applyAlignment="1">
      <alignment horizontal="center"/>
    </xf>
    <xf numFmtId="0" fontId="16" fillId="0" borderId="0" xfId="764" applyFont="1" applyFill="1" applyBorder="1" applyAlignment="1">
      <alignment horizontal="center" vertical="center"/>
    </xf>
    <xf numFmtId="0" fontId="10" fillId="0" borderId="2" xfId="928" applyFont="1" applyFill="1" applyBorder="1" applyAlignment="1">
      <alignment horizontal="right" vertical="center"/>
    </xf>
    <xf numFmtId="0" fontId="9" fillId="0" borderId="2" xfId="928" applyFont="1" applyFill="1" applyBorder="1" applyAlignment="1">
      <alignment horizontal="right" vertical="center"/>
    </xf>
    <xf numFmtId="0" fontId="11" fillId="0" borderId="1" xfId="928" applyFont="1" applyFill="1" applyBorder="1" applyAlignment="1">
      <alignment horizontal="center" vertical="center"/>
    </xf>
    <xf numFmtId="0" fontId="45" fillId="0" borderId="0" xfId="0" applyNumberFormat="1" applyFont="1" applyFill="1" applyAlignment="1" applyProtection="1">
      <alignment horizontal="center" vertical="center"/>
    </xf>
    <xf numFmtId="0" fontId="16" fillId="0" borderId="0" xfId="0" applyNumberFormat="1" applyFont="1" applyFill="1" applyAlignment="1" applyProtection="1">
      <alignment horizontal="right" vertical="center"/>
    </xf>
    <xf numFmtId="0" fontId="24" fillId="0" borderId="0" xfId="0" applyNumberFormat="1" applyFont="1" applyFill="1" applyAlignment="1" applyProtection="1">
      <alignment horizontal="center" vertical="center"/>
    </xf>
    <xf numFmtId="0" fontId="9" fillId="0" borderId="1"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25" fillId="0" borderId="0" xfId="764" applyFont="1" applyFill="1" applyBorder="1" applyAlignment="1">
      <alignment horizontal="center" vertical="center"/>
    </xf>
    <xf numFmtId="0" fontId="37" fillId="0" borderId="0" xfId="880" applyFont="1" applyFill="1" applyAlignment="1">
      <alignment horizontal="center"/>
    </xf>
    <xf numFmtId="0" fontId="4" fillId="0" borderId="0" xfId="0" applyNumberFormat="1" applyFont="1" applyFill="1" applyAlignment="1" applyProtection="1">
      <alignment horizontal="center" vertical="center"/>
    </xf>
    <xf numFmtId="0" fontId="9" fillId="0" borderId="0" xfId="0" applyNumberFormat="1" applyFont="1" applyFill="1" applyAlignment="1" applyProtection="1">
      <alignment horizontal="right" vertical="center"/>
    </xf>
    <xf numFmtId="0" fontId="12" fillId="0" borderId="0" xfId="781" applyFont="1" applyFill="1" applyBorder="1" applyAlignment="1">
      <alignment horizontal="center"/>
    </xf>
    <xf numFmtId="0" fontId="13" fillId="0" borderId="0" xfId="781" applyFont="1" applyFill="1" applyBorder="1" applyAlignment="1">
      <alignment horizontal="center"/>
    </xf>
    <xf numFmtId="0" fontId="31" fillId="0" borderId="0" xfId="781" applyFont="1" applyFill="1" applyBorder="1" applyAlignment="1">
      <alignment horizontal="center" vertical="center"/>
    </xf>
    <xf numFmtId="0" fontId="25" fillId="0" borderId="0" xfId="0" applyNumberFormat="1" applyFont="1" applyFill="1" applyAlignment="1" applyProtection="1">
      <alignment horizontal="right" vertical="center"/>
    </xf>
    <xf numFmtId="0" fontId="26" fillId="0" borderId="1" xfId="0" applyNumberFormat="1" applyFont="1" applyFill="1" applyBorder="1" applyAlignment="1" applyProtection="1">
      <alignment horizontal="center" vertical="center"/>
    </xf>
    <xf numFmtId="0" fontId="4" fillId="0" borderId="0" xfId="764" applyFont="1" applyBorder="1" applyAlignment="1">
      <alignment horizontal="center" vertical="center" wrapText="1"/>
    </xf>
    <xf numFmtId="0" fontId="9" fillId="0" borderId="6" xfId="764" applyFont="1" applyBorder="1" applyAlignment="1">
      <alignment horizontal="center" vertical="center" wrapText="1"/>
    </xf>
    <xf numFmtId="0" fontId="9" fillId="0" borderId="0" xfId="764" applyFont="1" applyBorder="1" applyAlignment="1">
      <alignment vertical="center" wrapText="1"/>
    </xf>
    <xf numFmtId="0" fontId="18" fillId="0" borderId="0" xfId="771" applyFont="1" applyBorder="1" applyAlignment="1">
      <alignment horizontal="center" vertical="center" wrapText="1"/>
    </xf>
    <xf numFmtId="184" fontId="18" fillId="0" borderId="0" xfId="771" applyNumberFormat="1" applyFont="1" applyBorder="1" applyAlignment="1">
      <alignment horizontal="center" vertical="center" wrapText="1"/>
    </xf>
    <xf numFmtId="0" fontId="9" fillId="0" borderId="3" xfId="764" applyFont="1" applyBorder="1" applyAlignment="1">
      <alignment horizontal="center" vertical="center" wrapText="1"/>
    </xf>
    <xf numFmtId="0" fontId="9" fillId="0" borderId="4" xfId="764" applyFont="1" applyBorder="1" applyAlignment="1">
      <alignment horizontal="center" vertical="center" wrapText="1"/>
    </xf>
    <xf numFmtId="0" fontId="9" fillId="0" borderId="5" xfId="764" applyFont="1" applyBorder="1" applyAlignment="1">
      <alignment horizontal="center" vertical="center" wrapText="1"/>
    </xf>
    <xf numFmtId="0" fontId="9" fillId="0" borderId="0" xfId="764" applyFont="1" applyAlignment="1">
      <alignment horizontal="center" vertical="center" wrapText="1"/>
    </xf>
    <xf numFmtId="0" fontId="12" fillId="0" borderId="0" xfId="820" applyFont="1" applyFill="1" applyAlignment="1">
      <alignment horizontal="center" vertical="center"/>
    </xf>
    <xf numFmtId="0" fontId="13" fillId="0" borderId="0" xfId="820" applyFont="1" applyFill="1" applyAlignment="1">
      <alignment horizontal="center" vertical="center"/>
    </xf>
    <xf numFmtId="184" fontId="13" fillId="0" borderId="0" xfId="820" applyNumberFormat="1" applyFont="1" applyFill="1" applyAlignment="1">
      <alignment horizontal="center" vertical="center"/>
    </xf>
    <xf numFmtId="0" fontId="15" fillId="0" borderId="0" xfId="820" applyFont="1" applyFill="1" applyBorder="1" applyAlignment="1">
      <alignment horizontal="right" vertical="center"/>
    </xf>
    <xf numFmtId="0" fontId="14" fillId="0" borderId="0" xfId="820" applyFont="1" applyFill="1" applyBorder="1" applyAlignment="1">
      <alignment horizontal="right" vertical="center"/>
    </xf>
    <xf numFmtId="0" fontId="4" fillId="0" borderId="0" xfId="764" applyFont="1" applyFill="1" applyBorder="1" applyAlignment="1">
      <alignment horizontal="center" vertical="center" wrapText="1"/>
    </xf>
    <xf numFmtId="0" fontId="9" fillId="0" borderId="0" xfId="764" applyFont="1" applyFill="1" applyBorder="1" applyAlignment="1">
      <alignment vertical="center" wrapText="1"/>
    </xf>
    <xf numFmtId="0" fontId="4" fillId="0" borderId="0" xfId="820" applyFont="1" applyFill="1" applyBorder="1" applyAlignment="1">
      <alignment horizontal="center" vertical="center" wrapText="1"/>
    </xf>
    <xf numFmtId="0" fontId="6" fillId="0" borderId="1" xfId="820" applyFont="1" applyFill="1" applyBorder="1" applyAlignment="1">
      <alignment horizontal="center" vertical="center" wrapText="1"/>
    </xf>
  </cellXfs>
  <cellStyles count="1614">
    <cellStyle name="20% - 强调文字颜色 1 2" xfId="3"/>
    <cellStyle name="20% - 强调文字颜色 1 2 2" xfId="4"/>
    <cellStyle name="20% - 强调文字颜色 1 2 2 2" xfId="5"/>
    <cellStyle name="20% - 强调文字颜色 1 2 2 2 2" xfId="6"/>
    <cellStyle name="20% - 强调文字颜色 1 2 2 3" xfId="7"/>
    <cellStyle name="20% - 强调文字颜色 1 2 2 3 2" xfId="8"/>
    <cellStyle name="20% - 强调文字颜色 1 2 3" xfId="9"/>
    <cellStyle name="20% - 强调文字颜色 1 2 3 2" xfId="10"/>
    <cellStyle name="20% - 强调文字颜色 1 2 3 2 2" xfId="11"/>
    <cellStyle name="20% - 强调文字颜色 1 2 4" xfId="12"/>
    <cellStyle name="20% - 强调文字颜色 1 2 4 2" xfId="13"/>
    <cellStyle name="20% - 强调文字颜色 1 3" xfId="14"/>
    <cellStyle name="20% - 强调文字颜色 1 3 2" xfId="15"/>
    <cellStyle name="20% - 强调文字颜色 1 3 2 2" xfId="16"/>
    <cellStyle name="20% - 强调文字颜色 1 3 2 2 2" xfId="17"/>
    <cellStyle name="20% - 强调文字颜色 1 3 2 3" xfId="18"/>
    <cellStyle name="20% - 强调文字颜色 1 3 2 3 2" xfId="19"/>
    <cellStyle name="20% - 强调文字颜色 1 3 3" xfId="20"/>
    <cellStyle name="20% - 强调文字颜色 1 3 3 2" xfId="21"/>
    <cellStyle name="20% - 强调文字颜色 1 3 3 2 2" xfId="22"/>
    <cellStyle name="20% - 强调文字颜色 1 3 4" xfId="23"/>
    <cellStyle name="20% - 强调文字颜色 1 3 4 2" xfId="24"/>
    <cellStyle name="20% - 强调文字颜色 1 4" xfId="25"/>
    <cellStyle name="20% - 强调文字颜色 1 4 2" xfId="26"/>
    <cellStyle name="20% - 强调文字颜色 1 4 3" xfId="27"/>
    <cellStyle name="20% - 强调文字颜色 1 4 4" xfId="28"/>
    <cellStyle name="20% - 强调文字颜色 1 5" xfId="29"/>
    <cellStyle name="20% - 强调文字颜色 1 5 2" xfId="30"/>
    <cellStyle name="20% - 强调文字颜色 1 5 3" xfId="31"/>
    <cellStyle name="20% - 强调文字颜色 1 6" xfId="32"/>
    <cellStyle name="20% - 强调文字颜色 1 6 2" xfId="33"/>
    <cellStyle name="20% - 强调文字颜色 1 6 3" xfId="34"/>
    <cellStyle name="20% - 强调文字颜色 2 2" xfId="35"/>
    <cellStyle name="20% - 强调文字颜色 2 2 2" xfId="36"/>
    <cellStyle name="20% - 强调文字颜色 2 2 2 2" xfId="37"/>
    <cellStyle name="20% - 强调文字颜色 2 2 2 2 2" xfId="38"/>
    <cellStyle name="20% - 强调文字颜色 2 2 2 3" xfId="39"/>
    <cellStyle name="20% - 强调文字颜色 2 2 2 3 2" xfId="40"/>
    <cellStyle name="20% - 强调文字颜色 2 2 3" xfId="41"/>
    <cellStyle name="20% - 强调文字颜色 2 2 3 2" xfId="42"/>
    <cellStyle name="20% - 强调文字颜色 2 2 3 2 2" xfId="43"/>
    <cellStyle name="20% - 强调文字颜色 2 2 4" xfId="44"/>
    <cellStyle name="20% - 强调文字颜色 2 2 4 2" xfId="45"/>
    <cellStyle name="20% - 强调文字颜色 2 3" xfId="46"/>
    <cellStyle name="20% - 强调文字颜色 2 3 2" xfId="47"/>
    <cellStyle name="20% - 强调文字颜色 2 3 2 2" xfId="48"/>
    <cellStyle name="20% - 强调文字颜色 2 3 2 2 2" xfId="49"/>
    <cellStyle name="20% - 强调文字颜色 2 3 2 3" xfId="50"/>
    <cellStyle name="20% - 强调文字颜色 2 3 2 3 2" xfId="51"/>
    <cellStyle name="20% - 强调文字颜色 2 3 3" xfId="52"/>
    <cellStyle name="20% - 强调文字颜色 2 3 3 2" xfId="53"/>
    <cellStyle name="20% - 强调文字颜色 2 3 3 2 2" xfId="54"/>
    <cellStyle name="20% - 强调文字颜色 2 3 4" xfId="55"/>
    <cellStyle name="20% - 强调文字颜色 2 3 4 2" xfId="56"/>
    <cellStyle name="20% - 强调文字颜色 2 4" xfId="57"/>
    <cellStyle name="20% - 强调文字颜色 2 4 2" xfId="58"/>
    <cellStyle name="20% - 强调文字颜色 2 4 3" xfId="59"/>
    <cellStyle name="20% - 强调文字颜色 2 4 4" xfId="60"/>
    <cellStyle name="20% - 强调文字颜色 2 5" xfId="61"/>
    <cellStyle name="20% - 强调文字颜色 2 5 2" xfId="62"/>
    <cellStyle name="20% - 强调文字颜色 2 5 3" xfId="63"/>
    <cellStyle name="20% - 强调文字颜色 2 6" xfId="64"/>
    <cellStyle name="20% - 强调文字颜色 2 6 2" xfId="65"/>
    <cellStyle name="20% - 强调文字颜色 2 6 3" xfId="66"/>
    <cellStyle name="20% - 强调文字颜色 3 2" xfId="67"/>
    <cellStyle name="20% - 强调文字颜色 3 2 2" xfId="68"/>
    <cellStyle name="20% - 强调文字颜色 3 2 2 2" xfId="69"/>
    <cellStyle name="20% - 强调文字颜色 3 2 2 2 2" xfId="70"/>
    <cellStyle name="20% - 强调文字颜色 3 2 2 3" xfId="71"/>
    <cellStyle name="20% - 强调文字颜色 3 2 2 3 2" xfId="72"/>
    <cellStyle name="20% - 强调文字颜色 3 2 3" xfId="73"/>
    <cellStyle name="20% - 强调文字颜色 3 2 3 2" xfId="74"/>
    <cellStyle name="20% - 强调文字颜色 3 2 3 2 2" xfId="75"/>
    <cellStyle name="20% - 强调文字颜色 3 2 4" xfId="76"/>
    <cellStyle name="20% - 强调文字颜色 3 2 4 2" xfId="77"/>
    <cellStyle name="20% - 强调文字颜色 3 3" xfId="78"/>
    <cellStyle name="20% - 强调文字颜色 3 3 2" xfId="79"/>
    <cellStyle name="20% - 强调文字颜色 3 3 2 2" xfId="80"/>
    <cellStyle name="20% - 强调文字颜色 3 3 2 2 2" xfId="81"/>
    <cellStyle name="20% - 强调文字颜色 3 3 2 3" xfId="82"/>
    <cellStyle name="20% - 强调文字颜色 3 3 2 3 2" xfId="83"/>
    <cellStyle name="20% - 强调文字颜色 3 3 3" xfId="84"/>
    <cellStyle name="20% - 强调文字颜色 3 3 3 2" xfId="85"/>
    <cellStyle name="20% - 强调文字颜色 3 3 3 2 2" xfId="86"/>
    <cellStyle name="20% - 强调文字颜色 3 3 4" xfId="87"/>
    <cellStyle name="20% - 强调文字颜色 3 3 4 2" xfId="88"/>
    <cellStyle name="20% - 强调文字颜色 3 4" xfId="89"/>
    <cellStyle name="20% - 强调文字颜色 3 4 2" xfId="90"/>
    <cellStyle name="20% - 强调文字颜色 3 4 3" xfId="91"/>
    <cellStyle name="20% - 强调文字颜色 3 4 4" xfId="92"/>
    <cellStyle name="20% - 强调文字颜色 3 5" xfId="93"/>
    <cellStyle name="20% - 强调文字颜色 3 5 2" xfId="94"/>
    <cellStyle name="20% - 强调文字颜色 3 5 3" xfId="95"/>
    <cellStyle name="20% - 强调文字颜色 3 6" xfId="96"/>
    <cellStyle name="20% - 强调文字颜色 3 6 2" xfId="97"/>
    <cellStyle name="20% - 强调文字颜色 3 6 3" xfId="98"/>
    <cellStyle name="20% - 强调文字颜色 4 2" xfId="99"/>
    <cellStyle name="20% - 强调文字颜色 4 2 2" xfId="100"/>
    <cellStyle name="20% - 强调文字颜色 4 2 2 2" xfId="101"/>
    <cellStyle name="20% - 强调文字颜色 4 2 2 2 2" xfId="102"/>
    <cellStyle name="20% - 强调文字颜色 4 2 2 3" xfId="103"/>
    <cellStyle name="20% - 强调文字颜色 4 2 2 3 2" xfId="104"/>
    <cellStyle name="20% - 强调文字颜色 4 2 3" xfId="105"/>
    <cellStyle name="20% - 强调文字颜色 4 2 3 2" xfId="106"/>
    <cellStyle name="20% - 强调文字颜色 4 2 3 2 2" xfId="107"/>
    <cellStyle name="20% - 强调文字颜色 4 2 4" xfId="108"/>
    <cellStyle name="20% - 强调文字颜色 4 2 4 2" xfId="109"/>
    <cellStyle name="20% - 强调文字颜色 4 3" xfId="110"/>
    <cellStyle name="20% - 强调文字颜色 4 3 2" xfId="111"/>
    <cellStyle name="20% - 强调文字颜色 4 3 2 2" xfId="112"/>
    <cellStyle name="20% - 强调文字颜色 4 3 2 2 2" xfId="113"/>
    <cellStyle name="20% - 强调文字颜色 4 3 2 3" xfId="114"/>
    <cellStyle name="20% - 强调文字颜色 4 3 2 3 2" xfId="115"/>
    <cellStyle name="20% - 强调文字颜色 4 3 3" xfId="116"/>
    <cellStyle name="20% - 强调文字颜色 4 3 3 2" xfId="117"/>
    <cellStyle name="20% - 强调文字颜色 4 3 3 2 2" xfId="118"/>
    <cellStyle name="20% - 强调文字颜色 4 3 4" xfId="119"/>
    <cellStyle name="20% - 强调文字颜色 4 3 4 2" xfId="120"/>
    <cellStyle name="20% - 强调文字颜色 4 4" xfId="121"/>
    <cellStyle name="20% - 强调文字颜色 4 4 2" xfId="122"/>
    <cellStyle name="20% - 强调文字颜色 4 4 3" xfId="123"/>
    <cellStyle name="20% - 强调文字颜色 4 4 4" xfId="124"/>
    <cellStyle name="20% - 强调文字颜色 4 5" xfId="125"/>
    <cellStyle name="20% - 强调文字颜色 4 5 2" xfId="126"/>
    <cellStyle name="20% - 强调文字颜色 4 5 3" xfId="127"/>
    <cellStyle name="20% - 强调文字颜色 4 6" xfId="128"/>
    <cellStyle name="20% - 强调文字颜色 4 6 2" xfId="129"/>
    <cellStyle name="20% - 强调文字颜色 4 6 3" xfId="130"/>
    <cellStyle name="20% - 强调文字颜色 5 2" xfId="131"/>
    <cellStyle name="20% - 强调文字颜色 5 2 2" xfId="132"/>
    <cellStyle name="20% - 强调文字颜色 5 2 2 2" xfId="133"/>
    <cellStyle name="20% - 强调文字颜色 5 2 2 2 2" xfId="134"/>
    <cellStyle name="20% - 强调文字颜色 5 2 2 3" xfId="135"/>
    <cellStyle name="20% - 强调文字颜色 5 2 2 3 2" xfId="136"/>
    <cellStyle name="20% - 强调文字颜色 5 2 3" xfId="137"/>
    <cellStyle name="20% - 强调文字颜色 5 2 3 2" xfId="138"/>
    <cellStyle name="20% - 强调文字颜色 5 2 3 2 2" xfId="139"/>
    <cellStyle name="20% - 强调文字颜色 5 2 4" xfId="140"/>
    <cellStyle name="20% - 强调文字颜色 5 2 4 2" xfId="141"/>
    <cellStyle name="20% - 强调文字颜色 5 3" xfId="142"/>
    <cellStyle name="20% - 强调文字颜色 5 3 2" xfId="143"/>
    <cellStyle name="20% - 强调文字颜色 5 3 2 2" xfId="144"/>
    <cellStyle name="20% - 强调文字颜色 5 3 2 2 2" xfId="145"/>
    <cellStyle name="20% - 强调文字颜色 5 3 2 3" xfId="146"/>
    <cellStyle name="20% - 强调文字颜色 5 3 2 3 2" xfId="147"/>
    <cellStyle name="20% - 强调文字颜色 5 3 3" xfId="148"/>
    <cellStyle name="20% - 强调文字颜色 5 3 3 2" xfId="149"/>
    <cellStyle name="20% - 强调文字颜色 5 3 3 2 2" xfId="150"/>
    <cellStyle name="20% - 强调文字颜色 5 3 4" xfId="151"/>
    <cellStyle name="20% - 强调文字颜色 5 3 4 2" xfId="152"/>
    <cellStyle name="20% - 强调文字颜色 5 4" xfId="153"/>
    <cellStyle name="20% - 强调文字颜色 5 4 2" xfId="154"/>
    <cellStyle name="20% - 强调文字颜色 5 4 3" xfId="155"/>
    <cellStyle name="20% - 强调文字颜色 5 4 4" xfId="156"/>
    <cellStyle name="20% - 强调文字颜色 5 5" xfId="157"/>
    <cellStyle name="20% - 强调文字颜色 5 5 2" xfId="158"/>
    <cellStyle name="20% - 强调文字颜色 5 5 3" xfId="159"/>
    <cellStyle name="20% - 强调文字颜色 5 6" xfId="160"/>
    <cellStyle name="20% - 强调文字颜色 5 6 2" xfId="161"/>
    <cellStyle name="20% - 强调文字颜色 5 6 3" xfId="162"/>
    <cellStyle name="20% - 强调文字颜色 6 2" xfId="163"/>
    <cellStyle name="20% - 强调文字颜色 6 2 2" xfId="164"/>
    <cellStyle name="20% - 强调文字颜色 6 2 2 2" xfId="165"/>
    <cellStyle name="20% - 强调文字颜色 6 2 2 2 2" xfId="166"/>
    <cellStyle name="20% - 强调文字颜色 6 2 2 3" xfId="167"/>
    <cellStyle name="20% - 强调文字颜色 6 2 2 3 2" xfId="168"/>
    <cellStyle name="20% - 强调文字颜色 6 2 3" xfId="169"/>
    <cellStyle name="20% - 强调文字颜色 6 2 3 2" xfId="170"/>
    <cellStyle name="20% - 强调文字颜色 6 2 3 2 2" xfId="171"/>
    <cellStyle name="20% - 强调文字颜色 6 2 4" xfId="172"/>
    <cellStyle name="20% - 强调文字颜色 6 2 4 2" xfId="173"/>
    <cellStyle name="20% - 强调文字颜色 6 3" xfId="174"/>
    <cellStyle name="20% - 强调文字颜色 6 3 2" xfId="175"/>
    <cellStyle name="20% - 强调文字颜色 6 3 2 2" xfId="176"/>
    <cellStyle name="20% - 强调文字颜色 6 3 2 2 2" xfId="177"/>
    <cellStyle name="20% - 强调文字颜色 6 3 2 3" xfId="178"/>
    <cellStyle name="20% - 强调文字颜色 6 3 2 3 2" xfId="179"/>
    <cellStyle name="20% - 强调文字颜色 6 3 3" xfId="180"/>
    <cellStyle name="20% - 强调文字颜色 6 3 3 2" xfId="181"/>
    <cellStyle name="20% - 强调文字颜色 6 3 3 2 2" xfId="182"/>
    <cellStyle name="20% - 强调文字颜色 6 3 4" xfId="183"/>
    <cellStyle name="20% - 强调文字颜色 6 3 4 2" xfId="184"/>
    <cellStyle name="20% - 强调文字颜色 6 4" xfId="185"/>
    <cellStyle name="20% - 强调文字颜色 6 4 2" xfId="186"/>
    <cellStyle name="20% - 强调文字颜色 6 4 3" xfId="187"/>
    <cellStyle name="20% - 强调文字颜色 6 4 4" xfId="188"/>
    <cellStyle name="20% - 强调文字颜色 6 5" xfId="189"/>
    <cellStyle name="20% - 强调文字颜色 6 5 2" xfId="190"/>
    <cellStyle name="20% - 强调文字颜色 6 5 3" xfId="191"/>
    <cellStyle name="20% - 强调文字颜色 6 6" xfId="192"/>
    <cellStyle name="20% - 强调文字颜色 6 6 2" xfId="193"/>
    <cellStyle name="20% - 强调文字颜色 6 6 3" xfId="194"/>
    <cellStyle name="40% - 强调文字颜色 1 2" xfId="195"/>
    <cellStyle name="40% - 强调文字颜色 1 2 2" xfId="196"/>
    <cellStyle name="40% - 强调文字颜色 1 2 2 2" xfId="197"/>
    <cellStyle name="40% - 强调文字颜色 1 2 2 2 2" xfId="198"/>
    <cellStyle name="40% - 强调文字颜色 1 2 2 3" xfId="199"/>
    <cellStyle name="40% - 强调文字颜色 1 2 2 3 2" xfId="200"/>
    <cellStyle name="40% - 强调文字颜色 1 2 3" xfId="201"/>
    <cellStyle name="40% - 强调文字颜色 1 2 3 2" xfId="202"/>
    <cellStyle name="40% - 强调文字颜色 1 2 3 2 2" xfId="203"/>
    <cellStyle name="40% - 强调文字颜色 1 2 4" xfId="204"/>
    <cellStyle name="40% - 强调文字颜色 1 2 4 2" xfId="205"/>
    <cellStyle name="40% - 强调文字颜色 1 3" xfId="206"/>
    <cellStyle name="40% - 强调文字颜色 1 3 2" xfId="207"/>
    <cellStyle name="40% - 强调文字颜色 1 3 2 2" xfId="208"/>
    <cellStyle name="40% - 强调文字颜色 1 3 2 2 2" xfId="209"/>
    <cellStyle name="40% - 强调文字颜色 1 3 2 3" xfId="210"/>
    <cellStyle name="40% - 强调文字颜色 1 3 2 3 2" xfId="211"/>
    <cellStyle name="40% - 强调文字颜色 1 3 3" xfId="212"/>
    <cellStyle name="40% - 强调文字颜色 1 3 3 2" xfId="213"/>
    <cellStyle name="40% - 强调文字颜色 1 3 3 2 2" xfId="214"/>
    <cellStyle name="40% - 强调文字颜色 1 3 4" xfId="215"/>
    <cellStyle name="40% - 强调文字颜色 1 3 4 2" xfId="216"/>
    <cellStyle name="40% - 强调文字颜色 1 4" xfId="217"/>
    <cellStyle name="40% - 强调文字颜色 1 4 2" xfId="218"/>
    <cellStyle name="40% - 强调文字颜色 1 4 3" xfId="219"/>
    <cellStyle name="40% - 强调文字颜色 1 4 4" xfId="220"/>
    <cellStyle name="40% - 强调文字颜色 1 5" xfId="221"/>
    <cellStyle name="40% - 强调文字颜色 1 5 2" xfId="222"/>
    <cellStyle name="40% - 强调文字颜色 1 5 3" xfId="223"/>
    <cellStyle name="40% - 强调文字颜色 1 6" xfId="224"/>
    <cellStyle name="40% - 强调文字颜色 1 6 2" xfId="225"/>
    <cellStyle name="40% - 强调文字颜色 1 6 3" xfId="226"/>
    <cellStyle name="40% - 强调文字颜色 2 2" xfId="227"/>
    <cellStyle name="40% - 强调文字颜色 2 2 2" xfId="228"/>
    <cellStyle name="40% - 强调文字颜色 2 2 2 2" xfId="229"/>
    <cellStyle name="40% - 强调文字颜色 2 2 2 2 2" xfId="230"/>
    <cellStyle name="40% - 强调文字颜色 2 2 2 3" xfId="231"/>
    <cellStyle name="40% - 强调文字颜色 2 2 2 3 2" xfId="232"/>
    <cellStyle name="40% - 强调文字颜色 2 2 3" xfId="233"/>
    <cellStyle name="40% - 强调文字颜色 2 2 3 2" xfId="234"/>
    <cellStyle name="40% - 强调文字颜色 2 2 3 2 2" xfId="235"/>
    <cellStyle name="40% - 强调文字颜色 2 2 4" xfId="236"/>
    <cellStyle name="40% - 强调文字颜色 2 2 4 2" xfId="237"/>
    <cellStyle name="40% - 强调文字颜色 2 3" xfId="238"/>
    <cellStyle name="40% - 强调文字颜色 2 3 2" xfId="239"/>
    <cellStyle name="40% - 强调文字颜色 2 3 2 2" xfId="240"/>
    <cellStyle name="40% - 强调文字颜色 2 3 2 2 2" xfId="241"/>
    <cellStyle name="40% - 强调文字颜色 2 3 2 3" xfId="242"/>
    <cellStyle name="40% - 强调文字颜色 2 3 2 3 2" xfId="243"/>
    <cellStyle name="40% - 强调文字颜色 2 3 3" xfId="244"/>
    <cellStyle name="40% - 强调文字颜色 2 3 3 2" xfId="245"/>
    <cellStyle name="40% - 强调文字颜色 2 3 3 2 2" xfId="246"/>
    <cellStyle name="40% - 强调文字颜色 2 3 4" xfId="247"/>
    <cellStyle name="40% - 强调文字颜色 2 3 4 2" xfId="248"/>
    <cellStyle name="40% - 强调文字颜色 2 4" xfId="249"/>
    <cellStyle name="40% - 强调文字颜色 2 4 2" xfId="250"/>
    <cellStyle name="40% - 强调文字颜色 2 4 3" xfId="251"/>
    <cellStyle name="40% - 强调文字颜色 2 4 4" xfId="252"/>
    <cellStyle name="40% - 强调文字颜色 2 5" xfId="253"/>
    <cellStyle name="40% - 强调文字颜色 2 5 2" xfId="254"/>
    <cellStyle name="40% - 强调文字颜色 2 5 3" xfId="255"/>
    <cellStyle name="40% - 强调文字颜色 2 6" xfId="256"/>
    <cellStyle name="40% - 强调文字颜色 2 6 2" xfId="257"/>
    <cellStyle name="40% - 强调文字颜色 2 6 3" xfId="258"/>
    <cellStyle name="40% - 强调文字颜色 3 2" xfId="259"/>
    <cellStyle name="40% - 强调文字颜色 3 2 2" xfId="260"/>
    <cellStyle name="40% - 强调文字颜色 3 2 2 2" xfId="261"/>
    <cellStyle name="40% - 强调文字颜色 3 2 2 2 2" xfId="262"/>
    <cellStyle name="40% - 强调文字颜色 3 2 2 3" xfId="263"/>
    <cellStyle name="40% - 强调文字颜色 3 2 2 3 2" xfId="264"/>
    <cellStyle name="40% - 强调文字颜色 3 2 3" xfId="265"/>
    <cellStyle name="40% - 强调文字颜色 3 2 3 2" xfId="266"/>
    <cellStyle name="40% - 强调文字颜色 3 2 3 2 2" xfId="267"/>
    <cellStyle name="40% - 强调文字颜色 3 2 4" xfId="268"/>
    <cellStyle name="40% - 强调文字颜色 3 2 4 2" xfId="269"/>
    <cellStyle name="40% - 强调文字颜色 3 3" xfId="270"/>
    <cellStyle name="40% - 强调文字颜色 3 3 2" xfId="271"/>
    <cellStyle name="40% - 强调文字颜色 3 3 2 2" xfId="272"/>
    <cellStyle name="40% - 强调文字颜色 3 3 2 2 2" xfId="273"/>
    <cellStyle name="40% - 强调文字颜色 3 3 2 3" xfId="274"/>
    <cellStyle name="40% - 强调文字颜色 3 3 2 3 2" xfId="275"/>
    <cellStyle name="40% - 强调文字颜色 3 3 3" xfId="276"/>
    <cellStyle name="40% - 强调文字颜色 3 3 3 2" xfId="277"/>
    <cellStyle name="40% - 强调文字颜色 3 3 3 2 2" xfId="278"/>
    <cellStyle name="40% - 强调文字颜色 3 3 4" xfId="279"/>
    <cellStyle name="40% - 强调文字颜色 3 3 4 2" xfId="280"/>
    <cellStyle name="40% - 强调文字颜色 3 4" xfId="281"/>
    <cellStyle name="40% - 强调文字颜色 3 4 2" xfId="282"/>
    <cellStyle name="40% - 强调文字颜色 3 4 3" xfId="283"/>
    <cellStyle name="40% - 强调文字颜色 3 4 4" xfId="284"/>
    <cellStyle name="40% - 强调文字颜色 3 5" xfId="285"/>
    <cellStyle name="40% - 强调文字颜色 3 5 2" xfId="286"/>
    <cellStyle name="40% - 强调文字颜色 3 5 3" xfId="287"/>
    <cellStyle name="40% - 强调文字颜色 3 6" xfId="288"/>
    <cellStyle name="40% - 强调文字颜色 3 6 2" xfId="289"/>
    <cellStyle name="40% - 强调文字颜色 3 6 3" xfId="290"/>
    <cellStyle name="40% - 强调文字颜色 4 2" xfId="291"/>
    <cellStyle name="40% - 强调文字颜色 4 2 2" xfId="292"/>
    <cellStyle name="40% - 强调文字颜色 4 2 2 2" xfId="293"/>
    <cellStyle name="40% - 强调文字颜色 4 2 2 2 2" xfId="294"/>
    <cellStyle name="40% - 强调文字颜色 4 2 2 3" xfId="295"/>
    <cellStyle name="40% - 强调文字颜色 4 2 2 3 2" xfId="296"/>
    <cellStyle name="40% - 强调文字颜色 4 2 3" xfId="297"/>
    <cellStyle name="40% - 强调文字颜色 4 2 3 2" xfId="298"/>
    <cellStyle name="40% - 强调文字颜色 4 2 3 2 2" xfId="299"/>
    <cellStyle name="40% - 强调文字颜色 4 2 4" xfId="300"/>
    <cellStyle name="40% - 强调文字颜色 4 2 4 2" xfId="301"/>
    <cellStyle name="40% - 强调文字颜色 4 3" xfId="302"/>
    <cellStyle name="40% - 强调文字颜色 4 3 2" xfId="303"/>
    <cellStyle name="40% - 强调文字颜色 4 3 2 2" xfId="304"/>
    <cellStyle name="40% - 强调文字颜色 4 3 2 2 2" xfId="305"/>
    <cellStyle name="40% - 强调文字颜色 4 3 2 3" xfId="306"/>
    <cellStyle name="40% - 强调文字颜色 4 3 2 3 2" xfId="307"/>
    <cellStyle name="40% - 强调文字颜色 4 3 3" xfId="308"/>
    <cellStyle name="40% - 强调文字颜色 4 3 3 2" xfId="309"/>
    <cellStyle name="40% - 强调文字颜色 4 3 3 2 2" xfId="310"/>
    <cellStyle name="40% - 强调文字颜色 4 3 4" xfId="311"/>
    <cellStyle name="40% - 强调文字颜色 4 3 4 2" xfId="312"/>
    <cellStyle name="40% - 强调文字颜色 4 4" xfId="313"/>
    <cellStyle name="40% - 强调文字颜色 4 4 2" xfId="314"/>
    <cellStyle name="40% - 强调文字颜色 4 4 3" xfId="315"/>
    <cellStyle name="40% - 强调文字颜色 4 4 4" xfId="316"/>
    <cellStyle name="40% - 强调文字颜色 4 5" xfId="317"/>
    <cellStyle name="40% - 强调文字颜色 4 5 2" xfId="318"/>
    <cellStyle name="40% - 强调文字颜色 4 5 3" xfId="319"/>
    <cellStyle name="40% - 强调文字颜色 4 6" xfId="320"/>
    <cellStyle name="40% - 强调文字颜色 4 6 2" xfId="321"/>
    <cellStyle name="40% - 强调文字颜色 4 6 3" xfId="322"/>
    <cellStyle name="40% - 强调文字颜色 5 2" xfId="323"/>
    <cellStyle name="40% - 强调文字颜色 5 2 2" xfId="324"/>
    <cellStyle name="40% - 强调文字颜色 5 2 2 2" xfId="325"/>
    <cellStyle name="40% - 强调文字颜色 5 2 2 2 2" xfId="326"/>
    <cellStyle name="40% - 强调文字颜色 5 2 2 3" xfId="327"/>
    <cellStyle name="40% - 强调文字颜色 5 2 2 3 2" xfId="328"/>
    <cellStyle name="40% - 强调文字颜色 5 2 3" xfId="329"/>
    <cellStyle name="40% - 强调文字颜色 5 2 3 2" xfId="330"/>
    <cellStyle name="40% - 强调文字颜色 5 2 3 2 2" xfId="331"/>
    <cellStyle name="40% - 强调文字颜色 5 2 4" xfId="332"/>
    <cellStyle name="40% - 强调文字颜色 5 2 4 2" xfId="333"/>
    <cellStyle name="40% - 强调文字颜色 5 3" xfId="334"/>
    <cellStyle name="40% - 强调文字颜色 5 3 2" xfId="335"/>
    <cellStyle name="40% - 强调文字颜色 5 3 2 2" xfId="336"/>
    <cellStyle name="40% - 强调文字颜色 5 3 2 2 2" xfId="337"/>
    <cellStyle name="40% - 强调文字颜色 5 3 2 3" xfId="338"/>
    <cellStyle name="40% - 强调文字颜色 5 3 2 3 2" xfId="339"/>
    <cellStyle name="40% - 强调文字颜色 5 3 3" xfId="340"/>
    <cellStyle name="40% - 强调文字颜色 5 3 3 2" xfId="341"/>
    <cellStyle name="40% - 强调文字颜色 5 3 3 2 2" xfId="342"/>
    <cellStyle name="40% - 强调文字颜色 5 3 4" xfId="343"/>
    <cellStyle name="40% - 强调文字颜色 5 3 4 2" xfId="344"/>
    <cellStyle name="40% - 强调文字颜色 5 4" xfId="345"/>
    <cellStyle name="40% - 强调文字颜色 5 4 2" xfId="346"/>
    <cellStyle name="40% - 强调文字颜色 5 4 3" xfId="347"/>
    <cellStyle name="40% - 强调文字颜色 5 4 4" xfId="348"/>
    <cellStyle name="40% - 强调文字颜色 5 5" xfId="349"/>
    <cellStyle name="40% - 强调文字颜色 5 5 2" xfId="350"/>
    <cellStyle name="40% - 强调文字颜色 5 5 3" xfId="351"/>
    <cellStyle name="40% - 强调文字颜色 5 6" xfId="352"/>
    <cellStyle name="40% - 强调文字颜色 5 6 2" xfId="353"/>
    <cellStyle name="40% - 强调文字颜色 5 6 3" xfId="354"/>
    <cellStyle name="40% - 强调文字颜色 6 2" xfId="355"/>
    <cellStyle name="40% - 强调文字颜色 6 2 2" xfId="356"/>
    <cellStyle name="40% - 强调文字颜色 6 2 2 2" xfId="357"/>
    <cellStyle name="40% - 强调文字颜色 6 2 2 2 2" xfId="358"/>
    <cellStyle name="40% - 强调文字颜色 6 2 2 3" xfId="359"/>
    <cellStyle name="40% - 强调文字颜色 6 2 2 3 2" xfId="360"/>
    <cellStyle name="40% - 强调文字颜色 6 2 3" xfId="361"/>
    <cellStyle name="40% - 强调文字颜色 6 2 3 2" xfId="362"/>
    <cellStyle name="40% - 强调文字颜色 6 2 3 2 2" xfId="363"/>
    <cellStyle name="40% - 强调文字颜色 6 2 4" xfId="364"/>
    <cellStyle name="40% - 强调文字颜色 6 2 4 2" xfId="365"/>
    <cellStyle name="40% - 强调文字颜色 6 3" xfId="366"/>
    <cellStyle name="40% - 强调文字颜色 6 3 2" xfId="367"/>
    <cellStyle name="40% - 强调文字颜色 6 3 2 2" xfId="368"/>
    <cellStyle name="40% - 强调文字颜色 6 3 2 2 2" xfId="369"/>
    <cellStyle name="40% - 强调文字颜色 6 3 2 3" xfId="370"/>
    <cellStyle name="40% - 强调文字颜色 6 3 2 3 2" xfId="371"/>
    <cellStyle name="40% - 强调文字颜色 6 3 3" xfId="372"/>
    <cellStyle name="40% - 强调文字颜色 6 3 3 2" xfId="373"/>
    <cellStyle name="40% - 强调文字颜色 6 3 3 2 2" xfId="374"/>
    <cellStyle name="40% - 强调文字颜色 6 3 4" xfId="375"/>
    <cellStyle name="40% - 强调文字颜色 6 3 4 2" xfId="376"/>
    <cellStyle name="40% - 强调文字颜色 6 4" xfId="377"/>
    <cellStyle name="40% - 强调文字颜色 6 4 2" xfId="378"/>
    <cellStyle name="40% - 强调文字颜色 6 4 3" xfId="379"/>
    <cellStyle name="40% - 强调文字颜色 6 4 4" xfId="380"/>
    <cellStyle name="40% - 强调文字颜色 6 5" xfId="381"/>
    <cellStyle name="40% - 强调文字颜色 6 5 2" xfId="382"/>
    <cellStyle name="40% - 强调文字颜色 6 5 3" xfId="383"/>
    <cellStyle name="40% - 强调文字颜色 6 6" xfId="384"/>
    <cellStyle name="40% - 强调文字颜色 6 6 2" xfId="385"/>
    <cellStyle name="40% - 强调文字颜色 6 6 3" xfId="386"/>
    <cellStyle name="60% - 强调文字颜色 1 2" xfId="387"/>
    <cellStyle name="60% - 强调文字颜色 1 2 2" xfId="388"/>
    <cellStyle name="60% - 强调文字颜色 1 2 2 2" xfId="389"/>
    <cellStyle name="60% - 强调文字颜色 1 2 2 2 2" xfId="390"/>
    <cellStyle name="60% - 强调文字颜色 1 2 2 3" xfId="391"/>
    <cellStyle name="60% - 强调文字颜色 1 2 2 3 2" xfId="392"/>
    <cellStyle name="60% - 强调文字颜色 1 2 3" xfId="393"/>
    <cellStyle name="60% - 强调文字颜色 1 2 3 2" xfId="394"/>
    <cellStyle name="60% - 强调文字颜色 1 2 3 2 2" xfId="395"/>
    <cellStyle name="60% - 强调文字颜色 1 2 4" xfId="396"/>
    <cellStyle name="60% - 强调文字颜色 1 2 4 2" xfId="397"/>
    <cellStyle name="60% - 强调文字颜色 1 3" xfId="398"/>
    <cellStyle name="60% - 强调文字颜色 1 3 2" xfId="399"/>
    <cellStyle name="60% - 强调文字颜色 1 3 2 2" xfId="400"/>
    <cellStyle name="60% - 强调文字颜色 1 3 2 2 2" xfId="401"/>
    <cellStyle name="60% - 强调文字颜色 1 3 2 3" xfId="402"/>
    <cellStyle name="60% - 强调文字颜色 1 3 2 3 2" xfId="403"/>
    <cellStyle name="60% - 强调文字颜色 1 3 3" xfId="404"/>
    <cellStyle name="60% - 强调文字颜色 1 3 3 2" xfId="405"/>
    <cellStyle name="60% - 强调文字颜色 1 3 3 2 2" xfId="406"/>
    <cellStyle name="60% - 强调文字颜色 1 3 4" xfId="407"/>
    <cellStyle name="60% - 强调文字颜色 1 3 4 2" xfId="408"/>
    <cellStyle name="60% - 强调文字颜色 1 4" xfId="409"/>
    <cellStyle name="60% - 强调文字颜色 1 4 2" xfId="410"/>
    <cellStyle name="60% - 强调文字颜色 1 4 3" xfId="411"/>
    <cellStyle name="60% - 强调文字颜色 1 4 4" xfId="412"/>
    <cellStyle name="60% - 强调文字颜色 1 5" xfId="413"/>
    <cellStyle name="60% - 强调文字颜色 1 5 2" xfId="414"/>
    <cellStyle name="60% - 强调文字颜色 1 5 3" xfId="415"/>
    <cellStyle name="60% - 强调文字颜色 1 6" xfId="416"/>
    <cellStyle name="60% - 强调文字颜色 1 6 2" xfId="417"/>
    <cellStyle name="60% - 强调文字颜色 1 6 3" xfId="418"/>
    <cellStyle name="60% - 强调文字颜色 2 2" xfId="419"/>
    <cellStyle name="60% - 强调文字颜色 2 2 2" xfId="420"/>
    <cellStyle name="60% - 强调文字颜色 2 2 2 2" xfId="421"/>
    <cellStyle name="60% - 强调文字颜色 2 2 2 2 2" xfId="422"/>
    <cellStyle name="60% - 强调文字颜色 2 2 2 3" xfId="423"/>
    <cellStyle name="60% - 强调文字颜色 2 2 2 3 2" xfId="424"/>
    <cellStyle name="60% - 强调文字颜色 2 2 3" xfId="425"/>
    <cellStyle name="60% - 强调文字颜色 2 2 3 2" xfId="426"/>
    <cellStyle name="60% - 强调文字颜色 2 2 3 2 2" xfId="427"/>
    <cellStyle name="60% - 强调文字颜色 2 2 4" xfId="428"/>
    <cellStyle name="60% - 强调文字颜色 2 2 4 2" xfId="429"/>
    <cellStyle name="60% - 强调文字颜色 2 3" xfId="430"/>
    <cellStyle name="60% - 强调文字颜色 2 3 2" xfId="431"/>
    <cellStyle name="60% - 强调文字颜色 2 3 2 2" xfId="432"/>
    <cellStyle name="60% - 强调文字颜色 2 3 2 2 2" xfId="433"/>
    <cellStyle name="60% - 强调文字颜色 2 3 2 3" xfId="434"/>
    <cellStyle name="60% - 强调文字颜色 2 3 2 3 2" xfId="435"/>
    <cellStyle name="60% - 强调文字颜色 2 3 3" xfId="436"/>
    <cellStyle name="60% - 强调文字颜色 2 3 3 2" xfId="437"/>
    <cellStyle name="60% - 强调文字颜色 2 3 3 2 2" xfId="438"/>
    <cellStyle name="60% - 强调文字颜色 2 3 4" xfId="439"/>
    <cellStyle name="60% - 强调文字颜色 2 3 4 2" xfId="440"/>
    <cellStyle name="60% - 强调文字颜色 2 4" xfId="441"/>
    <cellStyle name="60% - 强调文字颜色 2 4 2" xfId="442"/>
    <cellStyle name="60% - 强调文字颜色 2 4 3" xfId="443"/>
    <cellStyle name="60% - 强调文字颜色 2 4 4" xfId="444"/>
    <cellStyle name="60% - 强调文字颜色 2 5" xfId="445"/>
    <cellStyle name="60% - 强调文字颜色 2 5 2" xfId="446"/>
    <cellStyle name="60% - 强调文字颜色 2 5 3" xfId="447"/>
    <cellStyle name="60% - 强调文字颜色 2 6" xfId="448"/>
    <cellStyle name="60% - 强调文字颜色 2 6 2" xfId="449"/>
    <cellStyle name="60% - 强调文字颜色 2 6 3" xfId="450"/>
    <cellStyle name="60% - 强调文字颜色 3 2" xfId="451"/>
    <cellStyle name="60% - 强调文字颜色 3 2 2" xfId="452"/>
    <cellStyle name="60% - 强调文字颜色 3 2 2 2" xfId="453"/>
    <cellStyle name="60% - 强调文字颜色 3 2 2 2 2" xfId="454"/>
    <cellStyle name="60% - 强调文字颜色 3 2 2 3" xfId="455"/>
    <cellStyle name="60% - 强调文字颜色 3 2 2 3 2" xfId="456"/>
    <cellStyle name="60% - 强调文字颜色 3 2 3" xfId="457"/>
    <cellStyle name="60% - 强调文字颜色 3 2 3 2" xfId="458"/>
    <cellStyle name="60% - 强调文字颜色 3 2 3 2 2" xfId="459"/>
    <cellStyle name="60% - 强调文字颜色 3 2 4" xfId="460"/>
    <cellStyle name="60% - 强调文字颜色 3 2 4 2" xfId="461"/>
    <cellStyle name="60% - 强调文字颜色 3 3" xfId="462"/>
    <cellStyle name="60% - 强调文字颜色 3 3 2" xfId="463"/>
    <cellStyle name="60% - 强调文字颜色 3 3 2 2" xfId="464"/>
    <cellStyle name="60% - 强调文字颜色 3 3 2 2 2" xfId="465"/>
    <cellStyle name="60% - 强调文字颜色 3 3 2 3" xfId="466"/>
    <cellStyle name="60% - 强调文字颜色 3 3 2 3 2" xfId="467"/>
    <cellStyle name="60% - 强调文字颜色 3 3 3" xfId="468"/>
    <cellStyle name="60% - 强调文字颜色 3 3 3 2" xfId="469"/>
    <cellStyle name="60% - 强调文字颜色 3 3 3 2 2" xfId="470"/>
    <cellStyle name="60% - 强调文字颜色 3 3 4" xfId="471"/>
    <cellStyle name="60% - 强调文字颜色 3 3 4 2" xfId="472"/>
    <cellStyle name="60% - 强调文字颜色 3 4" xfId="473"/>
    <cellStyle name="60% - 强调文字颜色 3 4 2" xfId="474"/>
    <cellStyle name="60% - 强调文字颜色 3 4 3" xfId="475"/>
    <cellStyle name="60% - 强调文字颜色 3 4 4" xfId="476"/>
    <cellStyle name="60% - 强调文字颜色 3 5" xfId="477"/>
    <cellStyle name="60% - 强调文字颜色 3 5 2" xfId="478"/>
    <cellStyle name="60% - 强调文字颜色 3 5 3" xfId="479"/>
    <cellStyle name="60% - 强调文字颜色 3 6" xfId="480"/>
    <cellStyle name="60% - 强调文字颜色 3 6 2" xfId="481"/>
    <cellStyle name="60% - 强调文字颜色 3 6 3" xfId="482"/>
    <cellStyle name="60% - 强调文字颜色 4 2" xfId="483"/>
    <cellStyle name="60% - 强调文字颜色 4 2 2" xfId="484"/>
    <cellStyle name="60% - 强调文字颜色 4 2 2 2" xfId="485"/>
    <cellStyle name="60% - 强调文字颜色 4 2 2 2 2" xfId="486"/>
    <cellStyle name="60% - 强调文字颜色 4 2 2 3" xfId="487"/>
    <cellStyle name="60% - 强调文字颜色 4 2 2 3 2" xfId="488"/>
    <cellStyle name="60% - 强调文字颜色 4 2 3" xfId="489"/>
    <cellStyle name="60% - 强调文字颜色 4 2 3 2" xfId="490"/>
    <cellStyle name="60% - 强调文字颜色 4 2 3 2 2" xfId="491"/>
    <cellStyle name="60% - 强调文字颜色 4 2 4" xfId="492"/>
    <cellStyle name="60% - 强调文字颜色 4 2 4 2" xfId="493"/>
    <cellStyle name="60% - 强调文字颜色 4 3" xfId="494"/>
    <cellStyle name="60% - 强调文字颜色 4 3 2" xfId="495"/>
    <cellStyle name="60% - 强调文字颜色 4 3 2 2" xfId="496"/>
    <cellStyle name="60% - 强调文字颜色 4 3 2 2 2" xfId="497"/>
    <cellStyle name="60% - 强调文字颜色 4 3 2 3" xfId="498"/>
    <cellStyle name="60% - 强调文字颜色 4 3 2 3 2" xfId="499"/>
    <cellStyle name="60% - 强调文字颜色 4 3 3" xfId="500"/>
    <cellStyle name="60% - 强调文字颜色 4 3 3 2" xfId="501"/>
    <cellStyle name="60% - 强调文字颜色 4 3 3 2 2" xfId="502"/>
    <cellStyle name="60% - 强调文字颜色 4 3 4" xfId="503"/>
    <cellStyle name="60% - 强调文字颜色 4 3 4 2" xfId="504"/>
    <cellStyle name="60% - 强调文字颜色 4 4" xfId="505"/>
    <cellStyle name="60% - 强调文字颜色 4 4 2" xfId="506"/>
    <cellStyle name="60% - 强调文字颜色 4 4 3" xfId="507"/>
    <cellStyle name="60% - 强调文字颜色 4 4 4" xfId="508"/>
    <cellStyle name="60% - 强调文字颜色 4 5" xfId="509"/>
    <cellStyle name="60% - 强调文字颜色 4 5 2" xfId="510"/>
    <cellStyle name="60% - 强调文字颜色 4 5 3" xfId="511"/>
    <cellStyle name="60% - 强调文字颜色 4 6" xfId="512"/>
    <cellStyle name="60% - 强调文字颜色 4 6 2" xfId="513"/>
    <cellStyle name="60% - 强调文字颜色 4 6 3" xfId="514"/>
    <cellStyle name="60% - 强调文字颜色 5 2" xfId="515"/>
    <cellStyle name="60% - 强调文字颜色 5 2 2" xfId="516"/>
    <cellStyle name="60% - 强调文字颜色 5 2 2 2" xfId="517"/>
    <cellStyle name="60% - 强调文字颜色 5 2 2 2 2" xfId="518"/>
    <cellStyle name="60% - 强调文字颜色 5 2 2 3" xfId="519"/>
    <cellStyle name="60% - 强调文字颜色 5 2 2 3 2" xfId="520"/>
    <cellStyle name="60% - 强调文字颜色 5 2 3" xfId="521"/>
    <cellStyle name="60% - 强调文字颜色 5 2 3 2" xfId="522"/>
    <cellStyle name="60% - 强调文字颜色 5 2 3 2 2" xfId="523"/>
    <cellStyle name="60% - 强调文字颜色 5 2 4" xfId="524"/>
    <cellStyle name="60% - 强调文字颜色 5 2 4 2" xfId="525"/>
    <cellStyle name="60% - 强调文字颜色 5 3" xfId="526"/>
    <cellStyle name="60% - 强调文字颜色 5 3 2" xfId="527"/>
    <cellStyle name="60% - 强调文字颜色 5 3 2 2" xfId="528"/>
    <cellStyle name="60% - 强调文字颜色 5 3 2 2 2" xfId="529"/>
    <cellStyle name="60% - 强调文字颜色 5 3 2 3" xfId="530"/>
    <cellStyle name="60% - 强调文字颜色 5 3 2 3 2" xfId="531"/>
    <cellStyle name="60% - 强调文字颜色 5 3 3" xfId="532"/>
    <cellStyle name="60% - 强调文字颜色 5 3 3 2" xfId="533"/>
    <cellStyle name="60% - 强调文字颜色 5 3 3 2 2" xfId="534"/>
    <cellStyle name="60% - 强调文字颜色 5 3 4" xfId="535"/>
    <cellStyle name="60% - 强调文字颜色 5 3 4 2" xfId="536"/>
    <cellStyle name="60% - 强调文字颜色 5 4" xfId="537"/>
    <cellStyle name="60% - 强调文字颜色 5 4 2" xfId="538"/>
    <cellStyle name="60% - 强调文字颜色 5 4 3" xfId="539"/>
    <cellStyle name="60% - 强调文字颜色 5 4 4" xfId="540"/>
    <cellStyle name="60% - 强调文字颜色 5 5" xfId="541"/>
    <cellStyle name="60% - 强调文字颜色 5 5 2" xfId="542"/>
    <cellStyle name="60% - 强调文字颜色 5 5 3" xfId="543"/>
    <cellStyle name="60% - 强调文字颜色 5 6" xfId="544"/>
    <cellStyle name="60% - 强调文字颜色 5 6 2" xfId="545"/>
    <cellStyle name="60% - 强调文字颜色 5 6 3" xfId="546"/>
    <cellStyle name="60% - 强调文字颜色 6 2" xfId="547"/>
    <cellStyle name="60% - 强调文字颜色 6 2 2" xfId="548"/>
    <cellStyle name="60% - 强调文字颜色 6 2 2 2" xfId="549"/>
    <cellStyle name="60% - 强调文字颜色 6 2 2 2 2" xfId="550"/>
    <cellStyle name="60% - 强调文字颜色 6 2 2 3" xfId="551"/>
    <cellStyle name="60% - 强调文字颜色 6 2 2 3 2" xfId="552"/>
    <cellStyle name="60% - 强调文字颜色 6 2 3" xfId="553"/>
    <cellStyle name="60% - 强调文字颜色 6 2 3 2" xfId="554"/>
    <cellStyle name="60% - 强调文字颜色 6 2 3 2 2" xfId="555"/>
    <cellStyle name="60% - 强调文字颜色 6 2 4" xfId="556"/>
    <cellStyle name="60% - 强调文字颜色 6 2 4 2" xfId="557"/>
    <cellStyle name="60% - 强调文字颜色 6 3" xfId="558"/>
    <cellStyle name="60% - 强调文字颜色 6 3 2" xfId="559"/>
    <cellStyle name="60% - 强调文字颜色 6 3 2 2" xfId="560"/>
    <cellStyle name="60% - 强调文字颜色 6 3 2 2 2" xfId="561"/>
    <cellStyle name="60% - 强调文字颜色 6 3 2 3" xfId="562"/>
    <cellStyle name="60% - 强调文字颜色 6 3 2 3 2" xfId="563"/>
    <cellStyle name="60% - 强调文字颜色 6 3 3" xfId="564"/>
    <cellStyle name="60% - 强调文字颜色 6 3 3 2" xfId="565"/>
    <cellStyle name="60% - 强调文字颜色 6 3 3 2 2" xfId="566"/>
    <cellStyle name="60% - 强调文字颜色 6 3 4" xfId="567"/>
    <cellStyle name="60% - 强调文字颜色 6 3 4 2" xfId="568"/>
    <cellStyle name="60% - 强调文字颜色 6 4" xfId="569"/>
    <cellStyle name="60% - 强调文字颜色 6 4 2" xfId="570"/>
    <cellStyle name="60% - 强调文字颜色 6 4 3" xfId="571"/>
    <cellStyle name="60% - 强调文字颜色 6 4 4" xfId="572"/>
    <cellStyle name="60% - 强调文字颜色 6 5" xfId="573"/>
    <cellStyle name="60% - 强调文字颜色 6 5 2" xfId="574"/>
    <cellStyle name="60% - 强调文字颜色 6 5 3" xfId="575"/>
    <cellStyle name="60% - 强调文字颜色 6 6" xfId="576"/>
    <cellStyle name="60% - 强调文字颜色 6 6 2" xfId="577"/>
    <cellStyle name="60% - 强调文字颜色 6 6 3" xfId="578"/>
    <cellStyle name="Currency_1995" xfId="579"/>
    <cellStyle name="no dec" xfId="580"/>
    <cellStyle name="Normal_APR" xfId="581"/>
    <cellStyle name="百分比" xfId="2" builtinId="5"/>
    <cellStyle name="百分比 2" xfId="582"/>
    <cellStyle name="百分比 3" xfId="583"/>
    <cellStyle name="百分比 3 2" xfId="584"/>
    <cellStyle name="标题 1 2" xfId="585"/>
    <cellStyle name="标题 1 2 2" xfId="586"/>
    <cellStyle name="标题 1 2 2 2" xfId="587"/>
    <cellStyle name="标题 1 2 2 2 2" xfId="588"/>
    <cellStyle name="标题 1 2 2 3" xfId="589"/>
    <cellStyle name="标题 1 2 2 3 2" xfId="590"/>
    <cellStyle name="标题 1 2 3" xfId="591"/>
    <cellStyle name="标题 1 2 3 2" xfId="592"/>
    <cellStyle name="标题 1 2 3 2 2" xfId="593"/>
    <cellStyle name="标题 1 2 4" xfId="594"/>
    <cellStyle name="标题 1 2 4 2" xfId="595"/>
    <cellStyle name="标题 1 3" xfId="596"/>
    <cellStyle name="标题 1 3 2" xfId="597"/>
    <cellStyle name="标题 1 3 2 2" xfId="598"/>
    <cellStyle name="标题 1 3 2 2 2" xfId="599"/>
    <cellStyle name="标题 1 3 2 3" xfId="600"/>
    <cellStyle name="标题 1 3 2 3 2" xfId="601"/>
    <cellStyle name="标题 1 3 3" xfId="602"/>
    <cellStyle name="标题 1 3 3 2" xfId="603"/>
    <cellStyle name="标题 1 3 3 2 2" xfId="604"/>
    <cellStyle name="标题 1 3 4" xfId="605"/>
    <cellStyle name="标题 1 3 4 2" xfId="606"/>
    <cellStyle name="标题 1 4" xfId="607"/>
    <cellStyle name="标题 1 4 2" xfId="608"/>
    <cellStyle name="标题 2 2" xfId="609"/>
    <cellStyle name="标题 2 2 2" xfId="610"/>
    <cellStyle name="标题 2 2 2 2" xfId="611"/>
    <cellStyle name="标题 2 2 2 2 2" xfId="612"/>
    <cellStyle name="标题 2 2 2 3" xfId="613"/>
    <cellStyle name="标题 2 2 2 3 2" xfId="614"/>
    <cellStyle name="标题 2 2 3" xfId="615"/>
    <cellStyle name="标题 2 2 3 2" xfId="616"/>
    <cellStyle name="标题 2 2 3 2 2" xfId="617"/>
    <cellStyle name="标题 2 2 4" xfId="618"/>
    <cellStyle name="标题 2 2 4 2" xfId="619"/>
    <cellStyle name="标题 2 3" xfId="620"/>
    <cellStyle name="标题 2 3 2" xfId="621"/>
    <cellStyle name="标题 2 3 2 2" xfId="622"/>
    <cellStyle name="标题 2 3 2 2 2" xfId="623"/>
    <cellStyle name="标题 2 3 2 3" xfId="624"/>
    <cellStyle name="标题 2 3 2 3 2" xfId="625"/>
    <cellStyle name="标题 2 3 3" xfId="626"/>
    <cellStyle name="标题 2 3 3 2" xfId="627"/>
    <cellStyle name="标题 2 3 3 2 2" xfId="628"/>
    <cellStyle name="标题 2 3 4" xfId="629"/>
    <cellStyle name="标题 2 3 4 2" xfId="630"/>
    <cellStyle name="标题 2 4" xfId="631"/>
    <cellStyle name="标题 2 4 2" xfId="632"/>
    <cellStyle name="标题 2 4 3" xfId="633"/>
    <cellStyle name="标题 2 4 4" xfId="634"/>
    <cellStyle name="标题 2 4 4 2" xfId="635"/>
    <cellStyle name="标题 2 5" xfId="636"/>
    <cellStyle name="标题 2 5 2" xfId="637"/>
    <cellStyle name="标题 2 5 3" xfId="638"/>
    <cellStyle name="标题 2 6" xfId="639"/>
    <cellStyle name="标题 2 6 2" xfId="640"/>
    <cellStyle name="标题 2 6 3" xfId="641"/>
    <cellStyle name="标题 3 2" xfId="642"/>
    <cellStyle name="标题 3 2 2" xfId="643"/>
    <cellStyle name="标题 3 2 2 2" xfId="644"/>
    <cellStyle name="标题 3 2 2 2 2" xfId="645"/>
    <cellStyle name="标题 3 2 2 3" xfId="646"/>
    <cellStyle name="标题 3 2 2 3 2" xfId="647"/>
    <cellStyle name="标题 3 2 3" xfId="648"/>
    <cellStyle name="标题 3 2 3 2" xfId="649"/>
    <cellStyle name="标题 3 2 3 2 2" xfId="650"/>
    <cellStyle name="标题 3 2 4" xfId="651"/>
    <cellStyle name="标题 3 2 4 2" xfId="652"/>
    <cellStyle name="标题 3 3" xfId="653"/>
    <cellStyle name="标题 3 3 2" xfId="654"/>
    <cellStyle name="标题 3 3 2 2" xfId="655"/>
    <cellStyle name="标题 3 3 2 2 2" xfId="656"/>
    <cellStyle name="标题 3 3 2 3" xfId="657"/>
    <cellStyle name="标题 3 3 2 3 2" xfId="658"/>
    <cellStyle name="标题 3 3 3" xfId="659"/>
    <cellStyle name="标题 3 3 3 2" xfId="660"/>
    <cellStyle name="标题 3 3 3 2 2" xfId="661"/>
    <cellStyle name="标题 3 3 4" xfId="662"/>
    <cellStyle name="标题 3 3 4 2" xfId="663"/>
    <cellStyle name="标题 3 4" xfId="664"/>
    <cellStyle name="标题 3 4 2" xfId="665"/>
    <cellStyle name="标题 4 2" xfId="666"/>
    <cellStyle name="标题 4 2 2" xfId="667"/>
    <cellStyle name="标题 4 2 2 2" xfId="668"/>
    <cellStyle name="标题 4 2 2 2 2" xfId="669"/>
    <cellStyle name="标题 4 2 2 3" xfId="670"/>
    <cellStyle name="标题 4 2 2 3 2" xfId="671"/>
    <cellStyle name="标题 4 2 3" xfId="672"/>
    <cellStyle name="标题 4 2 3 2" xfId="673"/>
    <cellStyle name="标题 4 2 3 2 2" xfId="674"/>
    <cellStyle name="标题 4 2 4" xfId="675"/>
    <cellStyle name="标题 4 2 4 2" xfId="676"/>
    <cellStyle name="标题 4 3" xfId="677"/>
    <cellStyle name="标题 4 3 2" xfId="678"/>
    <cellStyle name="标题 4 3 2 2" xfId="679"/>
    <cellStyle name="标题 4 3 2 2 2" xfId="680"/>
    <cellStyle name="标题 4 3 2 3" xfId="681"/>
    <cellStyle name="标题 4 3 2 3 2" xfId="682"/>
    <cellStyle name="标题 4 3 3" xfId="683"/>
    <cellStyle name="标题 4 3 3 2" xfId="684"/>
    <cellStyle name="标题 4 3 3 2 2" xfId="685"/>
    <cellStyle name="标题 4 3 4" xfId="686"/>
    <cellStyle name="标题 4 3 4 2" xfId="687"/>
    <cellStyle name="标题 4 4" xfId="688"/>
    <cellStyle name="标题 4 4 2" xfId="689"/>
    <cellStyle name="标题 5" xfId="690"/>
    <cellStyle name="标题 5 2" xfId="691"/>
    <cellStyle name="标题 5 2 2" xfId="692"/>
    <cellStyle name="标题 5 2 2 2" xfId="693"/>
    <cellStyle name="标题 5 2 3" xfId="694"/>
    <cellStyle name="标题 5 2 3 2" xfId="695"/>
    <cellStyle name="标题 5 3" xfId="696"/>
    <cellStyle name="标题 5 3 2" xfId="697"/>
    <cellStyle name="标题 5 3 2 2" xfId="698"/>
    <cellStyle name="标题 5 4" xfId="699"/>
    <cellStyle name="标题 5 4 2" xfId="700"/>
    <cellStyle name="标题 6" xfId="701"/>
    <cellStyle name="标题 6 2" xfId="702"/>
    <cellStyle name="标题 6 2 2" xfId="703"/>
    <cellStyle name="标题 6 2 2 2" xfId="704"/>
    <cellStyle name="标题 6 2 3" xfId="705"/>
    <cellStyle name="标题 6 2 3 2" xfId="706"/>
    <cellStyle name="标题 6 3" xfId="707"/>
    <cellStyle name="标题 6 3 2" xfId="708"/>
    <cellStyle name="标题 6 3 2 2" xfId="709"/>
    <cellStyle name="标题 6 4" xfId="710"/>
    <cellStyle name="标题 6 4 2" xfId="711"/>
    <cellStyle name="标题 7" xfId="712"/>
    <cellStyle name="标题 7 2" xfId="713"/>
    <cellStyle name="差 2" xfId="714"/>
    <cellStyle name="差 2 2" xfId="715"/>
    <cellStyle name="差 2 2 2" xfId="716"/>
    <cellStyle name="差 2 2 2 2" xfId="717"/>
    <cellStyle name="差 2 2 3" xfId="718"/>
    <cellStyle name="差 2 2 3 2" xfId="719"/>
    <cellStyle name="差 2 3" xfId="720"/>
    <cellStyle name="差 2 3 2" xfId="721"/>
    <cellStyle name="差 2 3 2 2" xfId="722"/>
    <cellStyle name="差 2 4" xfId="723"/>
    <cellStyle name="差 2 4 2" xfId="724"/>
    <cellStyle name="差 3" xfId="725"/>
    <cellStyle name="差 3 2" xfId="726"/>
    <cellStyle name="差 3 2 2" xfId="727"/>
    <cellStyle name="差 3 2 2 2" xfId="728"/>
    <cellStyle name="差 3 2 3" xfId="729"/>
    <cellStyle name="差 3 2 3 2" xfId="730"/>
    <cellStyle name="差 3 3" xfId="731"/>
    <cellStyle name="差 3 3 2" xfId="732"/>
    <cellStyle name="差 3 3 2 2" xfId="733"/>
    <cellStyle name="差 3 4" xfId="734"/>
    <cellStyle name="差 3 4 2" xfId="735"/>
    <cellStyle name="差 4" xfId="736"/>
    <cellStyle name="差 4 2" xfId="737"/>
    <cellStyle name="差 4 3" xfId="738"/>
    <cellStyle name="差 4 4" xfId="739"/>
    <cellStyle name="差 5" xfId="740"/>
    <cellStyle name="差 5 2" xfId="741"/>
    <cellStyle name="差 5 3" xfId="742"/>
    <cellStyle name="差 6" xfId="743"/>
    <cellStyle name="差 6 2" xfId="744"/>
    <cellStyle name="差 6 3" xfId="745"/>
    <cellStyle name="差_StartUp" xfId="746"/>
    <cellStyle name="常规" xfId="0" builtinId="0"/>
    <cellStyle name="常规 10" xfId="747"/>
    <cellStyle name="常规 10 2" xfId="748"/>
    <cellStyle name="常规 10 2 2" xfId="749"/>
    <cellStyle name="常规 10 3" xfId="750"/>
    <cellStyle name="常规 11" xfId="751"/>
    <cellStyle name="常规 11 2" xfId="752"/>
    <cellStyle name="常规 11 2 2" xfId="753"/>
    <cellStyle name="常规 11 3" xfId="754"/>
    <cellStyle name="常规 12" xfId="755"/>
    <cellStyle name="常规 12 2" xfId="756"/>
    <cellStyle name="常规 13" xfId="757"/>
    <cellStyle name="常规 13 2" xfId="758"/>
    <cellStyle name="常规 14" xfId="759"/>
    <cellStyle name="常规 14 2" xfId="760"/>
    <cellStyle name="常规 15" xfId="761"/>
    <cellStyle name="常规 15 2" xfId="762"/>
    <cellStyle name="常规 16" xfId="763"/>
    <cellStyle name="常规 2" xfId="764"/>
    <cellStyle name="常规 2 10" xfId="765"/>
    <cellStyle name="常规 2 10 2" xfId="766"/>
    <cellStyle name="常规 2 11" xfId="767"/>
    <cellStyle name="常规 2 11 2" xfId="768"/>
    <cellStyle name="常规 2 12" xfId="769"/>
    <cellStyle name="常规 2 12 2" xfId="770"/>
    <cellStyle name="常规 2 13" xfId="771"/>
    <cellStyle name="常规 2 13 2" xfId="772"/>
    <cellStyle name="常规 2 14" xfId="773"/>
    <cellStyle name="常规 2 2" xfId="774"/>
    <cellStyle name="常规 2 2 2" xfId="775"/>
    <cellStyle name="常规 2 2 2 2" xfId="776"/>
    <cellStyle name="常规 2 2 2 2 2" xfId="777"/>
    <cellStyle name="常规 2 2 2 3" xfId="778"/>
    <cellStyle name="常规 2 2 2 3 2" xfId="779"/>
    <cellStyle name="常规 2 2 2 4" xfId="780"/>
    <cellStyle name="常规 2 2 3" xfId="781"/>
    <cellStyle name="常规 2 2 3 2" xfId="782"/>
    <cellStyle name="常规 2 2 3 2 2" xfId="783"/>
    <cellStyle name="常规 2 2 3 3" xfId="784"/>
    <cellStyle name="常规 2 2 3 3 2" xfId="785"/>
    <cellStyle name="常规 2 2 4" xfId="786"/>
    <cellStyle name="常规 2 2 4 2" xfId="787"/>
    <cellStyle name="常规 2 2 4 2 2" xfId="788"/>
    <cellStyle name="常规 2 2 5" xfId="789"/>
    <cellStyle name="常规 2 2 5 2" xfId="790"/>
    <cellStyle name="常规 2 3" xfId="791"/>
    <cellStyle name="常规 2 3 2" xfId="792"/>
    <cellStyle name="常规 2 3 2 2" xfId="793"/>
    <cellStyle name="常规 2 3 2 3" xfId="794"/>
    <cellStyle name="常规 2 3 3" xfId="795"/>
    <cellStyle name="常规 2 3 4" xfId="796"/>
    <cellStyle name="常规 2 3 5" xfId="797"/>
    <cellStyle name="常规 2 3 5 2" xfId="798"/>
    <cellStyle name="常规 2 3 6" xfId="799"/>
    <cellStyle name="常规 2 3 6 2" xfId="800"/>
    <cellStyle name="常规 2 4" xfId="801"/>
    <cellStyle name="常规 2 4 2" xfId="802"/>
    <cellStyle name="常规 2 4 2 2" xfId="803"/>
    <cellStyle name="常规 2 4 3" xfId="804"/>
    <cellStyle name="常规 2 5" xfId="805"/>
    <cellStyle name="常规 2 5 2" xfId="806"/>
    <cellStyle name="常规 2 5 2 2" xfId="807"/>
    <cellStyle name="常规 2 5 3" xfId="808"/>
    <cellStyle name="常规 2 6" xfId="809"/>
    <cellStyle name="常规 2 6 2" xfId="810"/>
    <cellStyle name="常规 2 6 2 2" xfId="811"/>
    <cellStyle name="常规 2 6 3" xfId="812"/>
    <cellStyle name="常规 2 7" xfId="813"/>
    <cellStyle name="常规 2 7 2" xfId="814"/>
    <cellStyle name="常规 2 7 2 2" xfId="815"/>
    <cellStyle name="常规 2 7 3" xfId="816"/>
    <cellStyle name="常规 2 8" xfId="817"/>
    <cellStyle name="常规 2 8 2" xfId="818"/>
    <cellStyle name="常规 2 9" xfId="819"/>
    <cellStyle name="常规 2 9 2" xfId="820"/>
    <cellStyle name="常规 2 9 2 2" xfId="821"/>
    <cellStyle name="常规 2_2013经费追加正式" xfId="822"/>
    <cellStyle name="常规 3" xfId="823"/>
    <cellStyle name="常规 3 2" xfId="824"/>
    <cellStyle name="常规 3 2 2" xfId="825"/>
    <cellStyle name="常规 3 2 2 2" xfId="826"/>
    <cellStyle name="常规 3 2 2 2 2" xfId="827"/>
    <cellStyle name="常规 3 2 2 3" xfId="828"/>
    <cellStyle name="常规 3 2 3" xfId="829"/>
    <cellStyle name="常规 3 2 3 2" xfId="830"/>
    <cellStyle name="常规 3 2 3 2 2" xfId="831"/>
    <cellStyle name="常规 3 2 3 3" xfId="832"/>
    <cellStyle name="常规 3 2 4" xfId="833"/>
    <cellStyle name="常规 3 2 5" xfId="834"/>
    <cellStyle name="常规 3 2 5 2" xfId="835"/>
    <cellStyle name="常规 3 3" xfId="836"/>
    <cellStyle name="常规 3 3 2" xfId="837"/>
    <cellStyle name="常规 3 3 2 2" xfId="838"/>
    <cellStyle name="常规 3 3 3" xfId="839"/>
    <cellStyle name="常规 3 3 3 2" xfId="840"/>
    <cellStyle name="常规 3 4" xfId="841"/>
    <cellStyle name="常规 3 4 2" xfId="842"/>
    <cellStyle name="常规 3 4 2 2" xfId="843"/>
    <cellStyle name="常规 3 4 3" xfId="844"/>
    <cellStyle name="常规 3 5" xfId="845"/>
    <cellStyle name="常规 3 5 2" xfId="846"/>
    <cellStyle name="常规 3 5 2 2" xfId="847"/>
    <cellStyle name="常规 3 5 3" xfId="848"/>
    <cellStyle name="常规 3 6" xfId="849"/>
    <cellStyle name="常规 3 6 2" xfId="850"/>
    <cellStyle name="常规 3 6 2 2" xfId="851"/>
    <cellStyle name="常规 3 6 3" xfId="852"/>
    <cellStyle name="常规 3 7" xfId="853"/>
    <cellStyle name="常规 3 7 2" xfId="854"/>
    <cellStyle name="常规 3 8" xfId="855"/>
    <cellStyle name="常规 3 8 2" xfId="856"/>
    <cellStyle name="常规 3 9" xfId="857"/>
    <cellStyle name="常规 3 9 2" xfId="858"/>
    <cellStyle name="常规 33" xfId="859"/>
    <cellStyle name="常规 33 2" xfId="860"/>
    <cellStyle name="常规 4" xfId="861"/>
    <cellStyle name="常规 4 2" xfId="862"/>
    <cellStyle name="常规 4 2 2" xfId="863"/>
    <cellStyle name="常规 4 2 2 2" xfId="864"/>
    <cellStyle name="常规 4 2 3" xfId="865"/>
    <cellStyle name="常规 4 2 3 2" xfId="866"/>
    <cellStyle name="常规 4 2 4" xfId="867"/>
    <cellStyle name="常规 4 2 4 2" xfId="868"/>
    <cellStyle name="常规 4 3" xfId="869"/>
    <cellStyle name="常规 4 3 2" xfId="870"/>
    <cellStyle name="常规 4 3 2 2" xfId="871"/>
    <cellStyle name="常规 4 3 3" xfId="872"/>
    <cellStyle name="常规 4 3 3 2" xfId="873"/>
    <cellStyle name="常规 4 4" xfId="874"/>
    <cellStyle name="常规 4 4 2" xfId="875"/>
    <cellStyle name="常规 4 5" xfId="876"/>
    <cellStyle name="常规 4 5 2" xfId="877"/>
    <cellStyle name="常规 4 6" xfId="878"/>
    <cellStyle name="常规 4 6 2" xfId="879"/>
    <cellStyle name="常规 5" xfId="880"/>
    <cellStyle name="常规 5 2" xfId="881"/>
    <cellStyle name="常规 5 2 2" xfId="882"/>
    <cellStyle name="常规 5 2 3" xfId="883"/>
    <cellStyle name="常规 5 3" xfId="884"/>
    <cellStyle name="常规 5 3 2" xfId="885"/>
    <cellStyle name="常规 5 3 2 2" xfId="886"/>
    <cellStyle name="常规 5 3 3" xfId="887"/>
    <cellStyle name="常规 5 4" xfId="888"/>
    <cellStyle name="常规 5 4 2" xfId="889"/>
    <cellStyle name="常规 5 5" xfId="890"/>
    <cellStyle name="常规 5 6" xfId="891"/>
    <cellStyle name="常规 5 6 2" xfId="892"/>
    <cellStyle name="常规 6" xfId="893"/>
    <cellStyle name="常规 6 2" xfId="894"/>
    <cellStyle name="常规 6 2 2" xfId="895"/>
    <cellStyle name="常规 6 2 2 2" xfId="896"/>
    <cellStyle name="常规 6 3" xfId="897"/>
    <cellStyle name="常规 6 4" xfId="898"/>
    <cellStyle name="常规 6 4 2" xfId="899"/>
    <cellStyle name="常规 6 4 2 2" xfId="900"/>
    <cellStyle name="常规 6 4 3" xfId="901"/>
    <cellStyle name="常规 6 5" xfId="902"/>
    <cellStyle name="常规 6 5 2" xfId="903"/>
    <cellStyle name="常规 6 6" xfId="904"/>
    <cellStyle name="常规 6 6 2" xfId="905"/>
    <cellStyle name="常规 7" xfId="906"/>
    <cellStyle name="常规 7 2" xfId="907"/>
    <cellStyle name="常规 7 2 2" xfId="908"/>
    <cellStyle name="常规 7 2 2 2" xfId="909"/>
    <cellStyle name="常规 7 2 3" xfId="910"/>
    <cellStyle name="常规 7 3" xfId="911"/>
    <cellStyle name="常规 7 3 2" xfId="912"/>
    <cellStyle name="常规 7 4" xfId="913"/>
    <cellStyle name="常规 7 4 2" xfId="914"/>
    <cellStyle name="常规 7 5" xfId="915"/>
    <cellStyle name="常规 8" xfId="916"/>
    <cellStyle name="常规 8 2" xfId="917"/>
    <cellStyle name="常规 8 2 2" xfId="918"/>
    <cellStyle name="常规 8 2 2 2" xfId="919"/>
    <cellStyle name="常规 8 2 3" xfId="920"/>
    <cellStyle name="常规 8 3" xfId="921"/>
    <cellStyle name="常规 8 3 2" xfId="922"/>
    <cellStyle name="常规 9" xfId="923"/>
    <cellStyle name="常规 9 2" xfId="924"/>
    <cellStyle name="常规 9 2 2" xfId="925"/>
    <cellStyle name="常规 9 3" xfId="926"/>
    <cellStyle name="常规_2007人代会数据 2" xfId="927"/>
    <cellStyle name="常规_决算差额" xfId="928"/>
    <cellStyle name="超链接 2" xfId="929"/>
    <cellStyle name="超链接 2 2" xfId="930"/>
    <cellStyle name="超链接 2 2 2" xfId="931"/>
    <cellStyle name="超链接 2 3" xfId="932"/>
    <cellStyle name="超链接 3" xfId="933"/>
    <cellStyle name="超链接 3 2" xfId="934"/>
    <cellStyle name="好 2" xfId="935"/>
    <cellStyle name="好 2 2" xfId="936"/>
    <cellStyle name="好 2 2 2" xfId="937"/>
    <cellStyle name="好 2 2 2 2" xfId="938"/>
    <cellStyle name="好 2 2 3" xfId="939"/>
    <cellStyle name="好 2 2 3 2" xfId="940"/>
    <cellStyle name="好 2 3" xfId="941"/>
    <cellStyle name="好 2 3 2" xfId="942"/>
    <cellStyle name="好 2 3 2 2" xfId="943"/>
    <cellStyle name="好 2 4" xfId="944"/>
    <cellStyle name="好 2 4 2" xfId="945"/>
    <cellStyle name="好 3" xfId="946"/>
    <cellStyle name="好 3 2" xfId="947"/>
    <cellStyle name="好 3 2 2" xfId="948"/>
    <cellStyle name="好 3 2 2 2" xfId="949"/>
    <cellStyle name="好 3 2 3" xfId="950"/>
    <cellStyle name="好 3 2 3 2" xfId="951"/>
    <cellStyle name="好 3 3" xfId="952"/>
    <cellStyle name="好 3 3 2" xfId="953"/>
    <cellStyle name="好 3 3 2 2" xfId="954"/>
    <cellStyle name="好 3 4" xfId="955"/>
    <cellStyle name="好 3 4 2" xfId="956"/>
    <cellStyle name="好 4" xfId="957"/>
    <cellStyle name="好 4 2" xfId="958"/>
    <cellStyle name="好 4 3" xfId="959"/>
    <cellStyle name="好 4 4" xfId="960"/>
    <cellStyle name="好 5" xfId="961"/>
    <cellStyle name="好 5 2" xfId="962"/>
    <cellStyle name="好 5 3" xfId="963"/>
    <cellStyle name="好 6" xfId="964"/>
    <cellStyle name="好 6 2" xfId="965"/>
    <cellStyle name="好 6 3" xfId="966"/>
    <cellStyle name="好_StartUp" xfId="967"/>
    <cellStyle name="汇总 2" xfId="968"/>
    <cellStyle name="汇总 2 2" xfId="969"/>
    <cellStyle name="汇总 2 2 2" xfId="970"/>
    <cellStyle name="汇总 2 2 2 2" xfId="971"/>
    <cellStyle name="汇总 2 2 3" xfId="972"/>
    <cellStyle name="汇总 2 2 3 2" xfId="973"/>
    <cellStyle name="汇总 2 2 4" xfId="974"/>
    <cellStyle name="汇总 2 3" xfId="975"/>
    <cellStyle name="汇总 2 3 2" xfId="976"/>
    <cellStyle name="汇总 2 3 2 2" xfId="977"/>
    <cellStyle name="汇总 2 3 3" xfId="978"/>
    <cellStyle name="汇总 2 4" xfId="979"/>
    <cellStyle name="汇总 2 4 2" xfId="980"/>
    <cellStyle name="汇总 2 5" xfId="981"/>
    <cellStyle name="汇总 3" xfId="982"/>
    <cellStyle name="汇总 3 2" xfId="983"/>
    <cellStyle name="汇总 3 2 2" xfId="984"/>
    <cellStyle name="汇总 3 2 2 2" xfId="985"/>
    <cellStyle name="汇总 3 2 3" xfId="986"/>
    <cellStyle name="汇总 3 2 3 2" xfId="987"/>
    <cellStyle name="汇总 3 2 4" xfId="988"/>
    <cellStyle name="汇总 3 3" xfId="989"/>
    <cellStyle name="汇总 3 3 2" xfId="990"/>
    <cellStyle name="汇总 3 3 2 2" xfId="991"/>
    <cellStyle name="汇总 3 3 3" xfId="992"/>
    <cellStyle name="汇总 3 4" xfId="993"/>
    <cellStyle name="汇总 3 4 2" xfId="994"/>
    <cellStyle name="汇总 3 5" xfId="995"/>
    <cellStyle name="汇总 4" xfId="996"/>
    <cellStyle name="汇总 4 2" xfId="997"/>
    <cellStyle name="汇总 4 2 2" xfId="998"/>
    <cellStyle name="汇总 4 3" xfId="999"/>
    <cellStyle name="汇总 4 3 2" xfId="1000"/>
    <cellStyle name="汇总 4 4" xfId="1001"/>
    <cellStyle name="汇总 4 4 2" xfId="1002"/>
    <cellStyle name="汇总 4 5" xfId="1003"/>
    <cellStyle name="汇总 5" xfId="1004"/>
    <cellStyle name="汇总 5 2" xfId="1005"/>
    <cellStyle name="汇总 5 2 2" xfId="1006"/>
    <cellStyle name="汇总 5 3" xfId="1007"/>
    <cellStyle name="汇总 5 3 2" xfId="1008"/>
    <cellStyle name="汇总 5 4" xfId="1009"/>
    <cellStyle name="汇总 6" xfId="1010"/>
    <cellStyle name="汇总 6 2" xfId="1011"/>
    <cellStyle name="汇总 6 2 2" xfId="1012"/>
    <cellStyle name="汇总 6 3" xfId="1013"/>
    <cellStyle name="汇总 6 3 2" xfId="1014"/>
    <cellStyle name="汇总 6 4" xfId="1015"/>
    <cellStyle name="计算 2" xfId="1016"/>
    <cellStyle name="计算 2 2" xfId="1017"/>
    <cellStyle name="计算 2 2 2" xfId="1018"/>
    <cellStyle name="计算 2 2 2 2" xfId="1019"/>
    <cellStyle name="计算 2 2 3" xfId="1020"/>
    <cellStyle name="计算 2 2 3 2" xfId="1021"/>
    <cellStyle name="计算 2 2 4" xfId="1022"/>
    <cellStyle name="计算 2 3" xfId="1023"/>
    <cellStyle name="计算 2 3 2" xfId="1024"/>
    <cellStyle name="计算 2 3 2 2" xfId="1025"/>
    <cellStyle name="计算 2 3 3" xfId="1026"/>
    <cellStyle name="计算 2 4" xfId="1027"/>
    <cellStyle name="计算 2 4 2" xfId="1028"/>
    <cellStyle name="计算 2 5" xfId="1029"/>
    <cellStyle name="计算 3" xfId="1030"/>
    <cellStyle name="计算 3 2" xfId="1031"/>
    <cellStyle name="计算 3 2 2" xfId="1032"/>
    <cellStyle name="计算 3 2 2 2" xfId="1033"/>
    <cellStyle name="计算 3 2 3" xfId="1034"/>
    <cellStyle name="计算 3 2 3 2" xfId="1035"/>
    <cellStyle name="计算 3 2 4" xfId="1036"/>
    <cellStyle name="计算 3 3" xfId="1037"/>
    <cellStyle name="计算 3 3 2" xfId="1038"/>
    <cellStyle name="计算 3 3 2 2" xfId="1039"/>
    <cellStyle name="计算 3 3 3" xfId="1040"/>
    <cellStyle name="计算 3 4" xfId="1041"/>
    <cellStyle name="计算 3 4 2" xfId="1042"/>
    <cellStyle name="计算 3 5" xfId="1043"/>
    <cellStyle name="计算 4" xfId="1044"/>
    <cellStyle name="计算 4 2" xfId="1045"/>
    <cellStyle name="计算 4 2 2" xfId="1046"/>
    <cellStyle name="计算 4 3" xfId="1047"/>
    <cellStyle name="计算 4 3 2" xfId="1048"/>
    <cellStyle name="计算 4 4" xfId="1049"/>
    <cellStyle name="计算 4 4 2" xfId="1050"/>
    <cellStyle name="计算 4 5" xfId="1051"/>
    <cellStyle name="计算 5" xfId="1052"/>
    <cellStyle name="计算 5 2" xfId="1053"/>
    <cellStyle name="计算 5 2 2" xfId="1054"/>
    <cellStyle name="计算 5 3" xfId="1055"/>
    <cellStyle name="计算 5 3 2" xfId="1056"/>
    <cellStyle name="计算 5 4" xfId="1057"/>
    <cellStyle name="计算 6" xfId="1058"/>
    <cellStyle name="计算 6 2" xfId="1059"/>
    <cellStyle name="计算 6 2 2" xfId="1060"/>
    <cellStyle name="计算 6 3" xfId="1061"/>
    <cellStyle name="计算 6 3 2" xfId="1062"/>
    <cellStyle name="计算 6 4" xfId="1063"/>
    <cellStyle name="检查单元格 2" xfId="1064"/>
    <cellStyle name="检查单元格 2 2" xfId="1065"/>
    <cellStyle name="检查单元格 2 2 2" xfId="1066"/>
    <cellStyle name="检查单元格 2 2 2 2" xfId="1067"/>
    <cellStyle name="检查单元格 2 2 3" xfId="1068"/>
    <cellStyle name="检查单元格 2 2 3 2" xfId="1069"/>
    <cellStyle name="检查单元格 2 3" xfId="1070"/>
    <cellStyle name="检查单元格 2 3 2" xfId="1071"/>
    <cellStyle name="检查单元格 2 3 2 2" xfId="1072"/>
    <cellStyle name="检查单元格 2 4" xfId="1073"/>
    <cellStyle name="检查单元格 2 4 2" xfId="1074"/>
    <cellStyle name="检查单元格 3" xfId="1075"/>
    <cellStyle name="检查单元格 3 2" xfId="1076"/>
    <cellStyle name="检查单元格 3 2 2" xfId="1077"/>
    <cellStyle name="检查单元格 3 2 2 2" xfId="1078"/>
    <cellStyle name="检查单元格 3 2 3" xfId="1079"/>
    <cellStyle name="检查单元格 3 2 3 2" xfId="1080"/>
    <cellStyle name="检查单元格 3 3" xfId="1081"/>
    <cellStyle name="检查单元格 3 3 2" xfId="1082"/>
    <cellStyle name="检查单元格 3 3 2 2" xfId="1083"/>
    <cellStyle name="检查单元格 3 4" xfId="1084"/>
    <cellStyle name="检查单元格 3 4 2" xfId="1085"/>
    <cellStyle name="检查单元格 4" xfId="1086"/>
    <cellStyle name="检查单元格 4 2" xfId="1087"/>
    <cellStyle name="检查单元格 4 3" xfId="1088"/>
    <cellStyle name="检查单元格 4 4" xfId="1089"/>
    <cellStyle name="检查单元格 5" xfId="1090"/>
    <cellStyle name="检查单元格 5 2" xfId="1091"/>
    <cellStyle name="检查单元格 5 3" xfId="1092"/>
    <cellStyle name="检查单元格 6" xfId="1093"/>
    <cellStyle name="检查单元格 6 2" xfId="1094"/>
    <cellStyle name="检查单元格 6 3" xfId="1095"/>
    <cellStyle name="解释性文本 2" xfId="1096"/>
    <cellStyle name="解释性文本 2 2" xfId="1097"/>
    <cellStyle name="解释性文本 2 2 2" xfId="1098"/>
    <cellStyle name="解释性文本 2 2 2 2" xfId="1099"/>
    <cellStyle name="解释性文本 2 2 3" xfId="1100"/>
    <cellStyle name="解释性文本 2 2 3 2" xfId="1101"/>
    <cellStyle name="解释性文本 2 3" xfId="1102"/>
    <cellStyle name="解释性文本 2 3 2" xfId="1103"/>
    <cellStyle name="解释性文本 2 3 2 2" xfId="1104"/>
    <cellStyle name="解释性文本 2 4" xfId="1105"/>
    <cellStyle name="解释性文本 2 4 2" xfId="1106"/>
    <cellStyle name="解释性文本 3" xfId="1107"/>
    <cellStyle name="解释性文本 3 2" xfId="1108"/>
    <cellStyle name="解释性文本 3 2 2" xfId="1109"/>
    <cellStyle name="解释性文本 3 2 2 2" xfId="1110"/>
    <cellStyle name="解释性文本 3 2 3" xfId="1111"/>
    <cellStyle name="解释性文本 3 2 3 2" xfId="1112"/>
    <cellStyle name="解释性文本 3 3" xfId="1113"/>
    <cellStyle name="解释性文本 3 3 2" xfId="1114"/>
    <cellStyle name="解释性文本 3 3 2 2" xfId="1115"/>
    <cellStyle name="解释性文本 3 4" xfId="1116"/>
    <cellStyle name="解释性文本 3 4 2" xfId="1117"/>
    <cellStyle name="解释性文本 4" xfId="1118"/>
    <cellStyle name="解释性文本 4 2" xfId="1119"/>
    <cellStyle name="解释性文本 4 3" xfId="1120"/>
    <cellStyle name="解释性文本 4 4" xfId="1121"/>
    <cellStyle name="解释性文本 5" xfId="1122"/>
    <cellStyle name="解释性文本 5 2" xfId="1123"/>
    <cellStyle name="解释性文本 5 3" xfId="1124"/>
    <cellStyle name="解释性文本 6" xfId="1125"/>
    <cellStyle name="解释性文本 6 2" xfId="1126"/>
    <cellStyle name="解释性文本 6 3" xfId="1127"/>
    <cellStyle name="警告文本 2" xfId="1128"/>
    <cellStyle name="警告文本 2 2" xfId="1129"/>
    <cellStyle name="警告文本 2 2 2" xfId="1130"/>
    <cellStyle name="警告文本 2 2 2 2" xfId="1131"/>
    <cellStyle name="警告文本 2 2 3" xfId="1132"/>
    <cellStyle name="警告文本 2 2 3 2" xfId="1133"/>
    <cellStyle name="警告文本 2 3" xfId="1134"/>
    <cellStyle name="警告文本 2 3 2" xfId="1135"/>
    <cellStyle name="警告文本 2 3 2 2" xfId="1136"/>
    <cellStyle name="警告文本 2 4" xfId="1137"/>
    <cellStyle name="警告文本 2 4 2" xfId="1138"/>
    <cellStyle name="警告文本 3" xfId="1139"/>
    <cellStyle name="警告文本 3 2" xfId="1140"/>
    <cellStyle name="警告文本 3 2 2" xfId="1141"/>
    <cellStyle name="警告文本 3 2 2 2" xfId="1142"/>
    <cellStyle name="警告文本 3 2 3" xfId="1143"/>
    <cellStyle name="警告文本 3 2 3 2" xfId="1144"/>
    <cellStyle name="警告文本 3 3" xfId="1145"/>
    <cellStyle name="警告文本 3 3 2" xfId="1146"/>
    <cellStyle name="警告文本 3 3 2 2" xfId="1147"/>
    <cellStyle name="警告文本 3 4" xfId="1148"/>
    <cellStyle name="警告文本 3 4 2" xfId="1149"/>
    <cellStyle name="警告文本 4" xfId="1150"/>
    <cellStyle name="警告文本 4 2" xfId="1151"/>
    <cellStyle name="警告文本 4 3" xfId="1152"/>
    <cellStyle name="警告文本 4 4" xfId="1153"/>
    <cellStyle name="警告文本 5" xfId="1154"/>
    <cellStyle name="警告文本 5 2" xfId="1155"/>
    <cellStyle name="警告文本 5 3" xfId="1156"/>
    <cellStyle name="警告文本 6" xfId="1157"/>
    <cellStyle name="警告文本 6 2" xfId="1158"/>
    <cellStyle name="警告文本 6 3" xfId="1159"/>
    <cellStyle name="链接单元格 2" xfId="1160"/>
    <cellStyle name="链接单元格 2 2" xfId="1161"/>
    <cellStyle name="链接单元格 2 2 2" xfId="1162"/>
    <cellStyle name="链接单元格 2 2 2 2" xfId="1163"/>
    <cellStyle name="链接单元格 2 2 3" xfId="1164"/>
    <cellStyle name="链接单元格 2 2 3 2" xfId="1165"/>
    <cellStyle name="链接单元格 2 3" xfId="1166"/>
    <cellStyle name="链接单元格 2 3 2" xfId="1167"/>
    <cellStyle name="链接单元格 2 3 2 2" xfId="1168"/>
    <cellStyle name="链接单元格 2 4" xfId="1169"/>
    <cellStyle name="链接单元格 2 4 2" xfId="1170"/>
    <cellStyle name="链接单元格 3" xfId="1171"/>
    <cellStyle name="链接单元格 3 2" xfId="1172"/>
    <cellStyle name="链接单元格 3 2 2" xfId="1173"/>
    <cellStyle name="链接单元格 3 2 2 2" xfId="1174"/>
    <cellStyle name="链接单元格 3 2 3" xfId="1175"/>
    <cellStyle name="链接单元格 3 2 3 2" xfId="1176"/>
    <cellStyle name="链接单元格 3 3" xfId="1177"/>
    <cellStyle name="链接单元格 3 3 2" xfId="1178"/>
    <cellStyle name="链接单元格 3 3 2 2" xfId="1179"/>
    <cellStyle name="链接单元格 3 4" xfId="1180"/>
    <cellStyle name="链接单元格 3 4 2" xfId="1181"/>
    <cellStyle name="链接单元格 4" xfId="1182"/>
    <cellStyle name="链接单元格 4 2" xfId="1183"/>
    <cellStyle name="链接单元格 4 3" xfId="1184"/>
    <cellStyle name="链接单元格 4 4" xfId="1185"/>
    <cellStyle name="链接单元格 5" xfId="1186"/>
    <cellStyle name="链接单元格 5 2" xfId="1187"/>
    <cellStyle name="链接单元格 5 3" xfId="1188"/>
    <cellStyle name="链接单元格 6" xfId="1189"/>
    <cellStyle name="链接单元格 6 2" xfId="1190"/>
    <cellStyle name="链接单元格 6 3" xfId="1191"/>
    <cellStyle name="普通_97-917" xfId="1192"/>
    <cellStyle name="千分位[0]_laroux" xfId="1193"/>
    <cellStyle name="千分位_97-917" xfId="1194"/>
    <cellStyle name="千位[0]_1" xfId="1195"/>
    <cellStyle name="千位_1" xfId="1196"/>
    <cellStyle name="千位分隔" xfId="1" builtinId="3"/>
    <cellStyle name="千位分隔 10" xfId="1197"/>
    <cellStyle name="千位分隔 10 2" xfId="1198"/>
    <cellStyle name="千位分隔 11" xfId="1199"/>
    <cellStyle name="千位分隔 11 2" xfId="1200"/>
    <cellStyle name="千位分隔 2" xfId="1201"/>
    <cellStyle name="千位分隔 2 2" xfId="1202"/>
    <cellStyle name="千位分隔 2 2 2" xfId="1203"/>
    <cellStyle name="千位分隔 2 2 2 2" xfId="1204"/>
    <cellStyle name="千位分隔 2 2 3" xfId="1205"/>
    <cellStyle name="千位分隔 2 3" xfId="1206"/>
    <cellStyle name="千位分隔 2 3 2" xfId="1207"/>
    <cellStyle name="千位分隔 2 3 2 2" xfId="1208"/>
    <cellStyle name="千位分隔 2 3 3" xfId="1209"/>
    <cellStyle name="千位分隔 2 4" xfId="1210"/>
    <cellStyle name="千位分隔 2 4 2" xfId="1211"/>
    <cellStyle name="千位分隔 2 5" xfId="1212"/>
    <cellStyle name="千位分隔 2 5 2" xfId="1213"/>
    <cellStyle name="千位分隔 3" xfId="1214"/>
    <cellStyle name="千位分隔 3 2" xfId="1215"/>
    <cellStyle name="千位分隔 3 2 2" xfId="1216"/>
    <cellStyle name="千位分隔 3 2 2 2" xfId="1217"/>
    <cellStyle name="千位分隔 3 2 3" xfId="1218"/>
    <cellStyle name="千位分隔 3 3" xfId="1219"/>
    <cellStyle name="千位分隔 3 3 2" xfId="1220"/>
    <cellStyle name="千位分隔 3 4" xfId="1221"/>
    <cellStyle name="千位分隔 3 4 2" xfId="1222"/>
    <cellStyle name="千位分隔 3 5" xfId="1223"/>
    <cellStyle name="千位分隔 3 5 2" xfId="1224"/>
    <cellStyle name="千位分隔 4" xfId="1225"/>
    <cellStyle name="千位分隔 4 2" xfId="1226"/>
    <cellStyle name="千位分隔 4 2 2" xfId="1227"/>
    <cellStyle name="千位分隔 4 2 2 2" xfId="1228"/>
    <cellStyle name="千位分隔 4 2 3" xfId="1229"/>
    <cellStyle name="千位分隔 4 3" xfId="1230"/>
    <cellStyle name="千位分隔 4 3 2" xfId="1231"/>
    <cellStyle name="千位分隔 4 4" xfId="1232"/>
    <cellStyle name="千位分隔 4 4 2" xfId="1233"/>
    <cellStyle name="千位分隔 4 5" xfId="1234"/>
    <cellStyle name="千位分隔 5" xfId="1235"/>
    <cellStyle name="千位分隔 5 2" xfId="1236"/>
    <cellStyle name="千位分隔 5 2 2" xfId="1237"/>
    <cellStyle name="千位分隔 5 2 2 2" xfId="1238"/>
    <cellStyle name="千位分隔 5 2 3" xfId="1239"/>
    <cellStyle name="千位分隔 5 3" xfId="1240"/>
    <cellStyle name="千位分隔 5 3 2" xfId="1241"/>
    <cellStyle name="千位分隔 5 4" xfId="1242"/>
    <cellStyle name="千位分隔 6" xfId="1243"/>
    <cellStyle name="千位分隔 6 2" xfId="1244"/>
    <cellStyle name="千位分隔 6 2 2" xfId="1245"/>
    <cellStyle name="千位分隔 6 2 2 2" xfId="1246"/>
    <cellStyle name="千位分隔 6 2 3" xfId="1247"/>
    <cellStyle name="千位分隔 6 3" xfId="1248"/>
    <cellStyle name="千位分隔 7" xfId="1249"/>
    <cellStyle name="千位分隔 7 2" xfId="1250"/>
    <cellStyle name="千位分隔 7 2 2" xfId="1251"/>
    <cellStyle name="千位分隔 8" xfId="1252"/>
    <cellStyle name="千位分隔 8 2" xfId="1253"/>
    <cellStyle name="千位分隔 8 2 2" xfId="1254"/>
    <cellStyle name="千位分隔 8 3" xfId="1255"/>
    <cellStyle name="千位分隔 9" xfId="1256"/>
    <cellStyle name="千位分隔 9 2" xfId="1257"/>
    <cellStyle name="千位分隔 9 2 2" xfId="1258"/>
    <cellStyle name="千位分隔 9 3" xfId="1259"/>
    <cellStyle name="千位分隔[0] 2" xfId="1260"/>
    <cellStyle name="强调文字颜色 1 2" xfId="1261"/>
    <cellStyle name="强调文字颜色 1 2 2" xfId="1262"/>
    <cellStyle name="强调文字颜色 1 2 2 2" xfId="1263"/>
    <cellStyle name="强调文字颜色 1 2 2 2 2" xfId="1264"/>
    <cellStyle name="强调文字颜色 1 2 2 3" xfId="1265"/>
    <cellStyle name="强调文字颜色 1 2 2 3 2" xfId="1266"/>
    <cellStyle name="强调文字颜色 1 2 3" xfId="1267"/>
    <cellStyle name="强调文字颜色 1 2 3 2" xfId="1268"/>
    <cellStyle name="强调文字颜色 1 2 3 2 2" xfId="1269"/>
    <cellStyle name="强调文字颜色 1 2 4" xfId="1270"/>
    <cellStyle name="强调文字颜色 1 2 4 2" xfId="1271"/>
    <cellStyle name="强调文字颜色 1 3" xfId="1272"/>
    <cellStyle name="强调文字颜色 1 3 2" xfId="1273"/>
    <cellStyle name="强调文字颜色 1 3 2 2" xfId="1274"/>
    <cellStyle name="强调文字颜色 1 3 2 2 2" xfId="1275"/>
    <cellStyle name="强调文字颜色 1 3 2 3" xfId="1276"/>
    <cellStyle name="强调文字颜色 1 3 2 3 2" xfId="1277"/>
    <cellStyle name="强调文字颜色 1 3 3" xfId="1278"/>
    <cellStyle name="强调文字颜色 1 3 3 2" xfId="1279"/>
    <cellStyle name="强调文字颜色 1 3 3 2 2" xfId="1280"/>
    <cellStyle name="强调文字颜色 1 3 4" xfId="1281"/>
    <cellStyle name="强调文字颜色 1 3 4 2" xfId="1282"/>
    <cellStyle name="强调文字颜色 1 4" xfId="1283"/>
    <cellStyle name="强调文字颜色 1 4 2" xfId="1284"/>
    <cellStyle name="强调文字颜色 1 4 3" xfId="1285"/>
    <cellStyle name="强调文字颜色 1 4 4" xfId="1286"/>
    <cellStyle name="强调文字颜色 1 5" xfId="1287"/>
    <cellStyle name="强调文字颜色 1 5 2" xfId="1288"/>
    <cellStyle name="强调文字颜色 1 5 3" xfId="1289"/>
    <cellStyle name="强调文字颜色 1 6" xfId="1290"/>
    <cellStyle name="强调文字颜色 1 6 2" xfId="1291"/>
    <cellStyle name="强调文字颜色 1 6 3" xfId="1292"/>
    <cellStyle name="强调文字颜色 2 2" xfId="1293"/>
    <cellStyle name="强调文字颜色 2 2 2" xfId="1294"/>
    <cellStyle name="强调文字颜色 2 2 2 2" xfId="1295"/>
    <cellStyle name="强调文字颜色 2 2 2 2 2" xfId="1296"/>
    <cellStyle name="强调文字颜色 2 2 2 3" xfId="1297"/>
    <cellStyle name="强调文字颜色 2 2 2 3 2" xfId="1298"/>
    <cellStyle name="强调文字颜色 2 2 3" xfId="1299"/>
    <cellStyle name="强调文字颜色 2 2 3 2" xfId="1300"/>
    <cellStyle name="强调文字颜色 2 2 3 2 2" xfId="1301"/>
    <cellStyle name="强调文字颜色 2 2 4" xfId="1302"/>
    <cellStyle name="强调文字颜色 2 2 4 2" xfId="1303"/>
    <cellStyle name="强调文字颜色 2 3" xfId="1304"/>
    <cellStyle name="强调文字颜色 2 3 2" xfId="1305"/>
    <cellStyle name="强调文字颜色 2 3 2 2" xfId="1306"/>
    <cellStyle name="强调文字颜色 2 3 2 2 2" xfId="1307"/>
    <cellStyle name="强调文字颜色 2 3 2 3" xfId="1308"/>
    <cellStyle name="强调文字颜色 2 3 2 3 2" xfId="1309"/>
    <cellStyle name="强调文字颜色 2 3 3" xfId="1310"/>
    <cellStyle name="强调文字颜色 2 3 3 2" xfId="1311"/>
    <cellStyle name="强调文字颜色 2 3 3 2 2" xfId="1312"/>
    <cellStyle name="强调文字颜色 2 3 4" xfId="1313"/>
    <cellStyle name="强调文字颜色 2 3 4 2" xfId="1314"/>
    <cellStyle name="强调文字颜色 2 4" xfId="1315"/>
    <cellStyle name="强调文字颜色 2 4 2" xfId="1316"/>
    <cellStyle name="强调文字颜色 2 4 3" xfId="1317"/>
    <cellStyle name="强调文字颜色 2 4 4" xfId="1318"/>
    <cellStyle name="强调文字颜色 2 5" xfId="1319"/>
    <cellStyle name="强调文字颜色 2 5 2" xfId="1320"/>
    <cellStyle name="强调文字颜色 2 5 3" xfId="1321"/>
    <cellStyle name="强调文字颜色 2 6" xfId="1322"/>
    <cellStyle name="强调文字颜色 2 6 2" xfId="1323"/>
    <cellStyle name="强调文字颜色 2 6 3" xfId="1324"/>
    <cellStyle name="强调文字颜色 3 2" xfId="1325"/>
    <cellStyle name="强调文字颜色 3 2 2" xfId="1326"/>
    <cellStyle name="强调文字颜色 3 2 2 2" xfId="1327"/>
    <cellStyle name="强调文字颜色 3 2 2 2 2" xfId="1328"/>
    <cellStyle name="强调文字颜色 3 2 2 3" xfId="1329"/>
    <cellStyle name="强调文字颜色 3 2 2 3 2" xfId="1330"/>
    <cellStyle name="强调文字颜色 3 2 3" xfId="1331"/>
    <cellStyle name="强调文字颜色 3 2 3 2" xfId="1332"/>
    <cellStyle name="强调文字颜色 3 2 3 2 2" xfId="1333"/>
    <cellStyle name="强调文字颜色 3 2 4" xfId="1334"/>
    <cellStyle name="强调文字颜色 3 2 4 2" xfId="1335"/>
    <cellStyle name="强调文字颜色 3 3" xfId="1336"/>
    <cellStyle name="强调文字颜色 3 3 2" xfId="1337"/>
    <cellStyle name="强调文字颜色 3 3 2 2" xfId="1338"/>
    <cellStyle name="强调文字颜色 3 3 2 2 2" xfId="1339"/>
    <cellStyle name="强调文字颜色 3 3 2 3" xfId="1340"/>
    <cellStyle name="强调文字颜色 3 3 2 3 2" xfId="1341"/>
    <cellStyle name="强调文字颜色 3 3 3" xfId="1342"/>
    <cellStyle name="强调文字颜色 3 3 3 2" xfId="1343"/>
    <cellStyle name="强调文字颜色 3 3 3 2 2" xfId="1344"/>
    <cellStyle name="强调文字颜色 3 3 4" xfId="1345"/>
    <cellStyle name="强调文字颜色 3 3 4 2" xfId="1346"/>
    <cellStyle name="强调文字颜色 3 4" xfId="1347"/>
    <cellStyle name="强调文字颜色 3 4 2" xfId="1348"/>
    <cellStyle name="强调文字颜色 3 4 3" xfId="1349"/>
    <cellStyle name="强调文字颜色 3 4 4" xfId="1350"/>
    <cellStyle name="强调文字颜色 3 5" xfId="1351"/>
    <cellStyle name="强调文字颜色 3 5 2" xfId="1352"/>
    <cellStyle name="强调文字颜色 3 5 3" xfId="1353"/>
    <cellStyle name="强调文字颜色 3 6" xfId="1354"/>
    <cellStyle name="强调文字颜色 3 6 2" xfId="1355"/>
    <cellStyle name="强调文字颜色 3 6 3" xfId="1356"/>
    <cellStyle name="强调文字颜色 4 2" xfId="1357"/>
    <cellStyle name="强调文字颜色 4 2 2" xfId="1358"/>
    <cellStyle name="强调文字颜色 4 2 2 2" xfId="1359"/>
    <cellStyle name="强调文字颜色 4 2 2 2 2" xfId="1360"/>
    <cellStyle name="强调文字颜色 4 2 2 3" xfId="1361"/>
    <cellStyle name="强调文字颜色 4 2 2 3 2" xfId="1362"/>
    <cellStyle name="强调文字颜色 4 2 3" xfId="1363"/>
    <cellStyle name="强调文字颜色 4 2 3 2" xfId="1364"/>
    <cellStyle name="强调文字颜色 4 2 3 2 2" xfId="1365"/>
    <cellStyle name="强调文字颜色 4 2 4" xfId="1366"/>
    <cellStyle name="强调文字颜色 4 2 4 2" xfId="1367"/>
    <cellStyle name="强调文字颜色 4 3" xfId="1368"/>
    <cellStyle name="强调文字颜色 4 3 2" xfId="1369"/>
    <cellStyle name="强调文字颜色 4 3 2 2" xfId="1370"/>
    <cellStyle name="强调文字颜色 4 3 2 2 2" xfId="1371"/>
    <cellStyle name="强调文字颜色 4 3 2 3" xfId="1372"/>
    <cellStyle name="强调文字颜色 4 3 2 3 2" xfId="1373"/>
    <cellStyle name="强调文字颜色 4 3 3" xfId="1374"/>
    <cellStyle name="强调文字颜色 4 3 3 2" xfId="1375"/>
    <cellStyle name="强调文字颜色 4 3 3 2 2" xfId="1376"/>
    <cellStyle name="强调文字颜色 4 3 4" xfId="1377"/>
    <cellStyle name="强调文字颜色 4 3 4 2" xfId="1378"/>
    <cellStyle name="强调文字颜色 4 4" xfId="1379"/>
    <cellStyle name="强调文字颜色 4 4 2" xfId="1380"/>
    <cellStyle name="强调文字颜色 4 4 3" xfId="1381"/>
    <cellStyle name="强调文字颜色 4 4 4" xfId="1382"/>
    <cellStyle name="强调文字颜色 4 5" xfId="1383"/>
    <cellStyle name="强调文字颜色 4 5 2" xfId="1384"/>
    <cellStyle name="强调文字颜色 4 5 3" xfId="1385"/>
    <cellStyle name="强调文字颜色 4 6" xfId="1386"/>
    <cellStyle name="强调文字颜色 4 6 2" xfId="1387"/>
    <cellStyle name="强调文字颜色 4 6 3" xfId="1388"/>
    <cellStyle name="强调文字颜色 5 2" xfId="1389"/>
    <cellStyle name="强调文字颜色 5 2 2" xfId="1390"/>
    <cellStyle name="强调文字颜色 5 2 2 2" xfId="1391"/>
    <cellStyle name="强调文字颜色 5 2 2 2 2" xfId="1392"/>
    <cellStyle name="强调文字颜色 5 2 2 3" xfId="1393"/>
    <cellStyle name="强调文字颜色 5 2 2 3 2" xfId="1394"/>
    <cellStyle name="强调文字颜色 5 2 3" xfId="1395"/>
    <cellStyle name="强调文字颜色 5 2 3 2" xfId="1396"/>
    <cellStyle name="强调文字颜色 5 2 3 2 2" xfId="1397"/>
    <cellStyle name="强调文字颜色 5 2 4" xfId="1398"/>
    <cellStyle name="强调文字颜色 5 2 4 2" xfId="1399"/>
    <cellStyle name="强调文字颜色 5 3" xfId="1400"/>
    <cellStyle name="强调文字颜色 5 3 2" xfId="1401"/>
    <cellStyle name="强调文字颜色 5 3 2 2" xfId="1402"/>
    <cellStyle name="强调文字颜色 5 3 2 2 2" xfId="1403"/>
    <cellStyle name="强调文字颜色 5 3 2 3" xfId="1404"/>
    <cellStyle name="强调文字颜色 5 3 2 3 2" xfId="1405"/>
    <cellStyle name="强调文字颜色 5 3 3" xfId="1406"/>
    <cellStyle name="强调文字颜色 5 3 3 2" xfId="1407"/>
    <cellStyle name="强调文字颜色 5 3 3 2 2" xfId="1408"/>
    <cellStyle name="强调文字颜色 5 3 4" xfId="1409"/>
    <cellStyle name="强调文字颜色 5 3 4 2" xfId="1410"/>
    <cellStyle name="强调文字颜色 5 4" xfId="1411"/>
    <cellStyle name="强调文字颜色 5 4 2" xfId="1412"/>
    <cellStyle name="强调文字颜色 5 4 3" xfId="1413"/>
    <cellStyle name="强调文字颜色 5 4 4" xfId="1414"/>
    <cellStyle name="强调文字颜色 5 5" xfId="1415"/>
    <cellStyle name="强调文字颜色 5 5 2" xfId="1416"/>
    <cellStyle name="强调文字颜色 5 5 3" xfId="1417"/>
    <cellStyle name="强调文字颜色 5 6" xfId="1418"/>
    <cellStyle name="强调文字颜色 5 6 2" xfId="1419"/>
    <cellStyle name="强调文字颜色 5 6 3" xfId="1420"/>
    <cellStyle name="强调文字颜色 6 2" xfId="1421"/>
    <cellStyle name="强调文字颜色 6 2 2" xfId="1422"/>
    <cellStyle name="强调文字颜色 6 2 2 2" xfId="1423"/>
    <cellStyle name="强调文字颜色 6 2 2 2 2" xfId="1424"/>
    <cellStyle name="强调文字颜色 6 2 2 3" xfId="1425"/>
    <cellStyle name="强调文字颜色 6 2 2 3 2" xfId="1426"/>
    <cellStyle name="强调文字颜色 6 2 3" xfId="1427"/>
    <cellStyle name="强调文字颜色 6 2 3 2" xfId="1428"/>
    <cellStyle name="强调文字颜色 6 2 3 2 2" xfId="1429"/>
    <cellStyle name="强调文字颜色 6 2 4" xfId="1430"/>
    <cellStyle name="强调文字颜色 6 2 4 2" xfId="1431"/>
    <cellStyle name="强调文字颜色 6 3" xfId="1432"/>
    <cellStyle name="强调文字颜色 6 3 2" xfId="1433"/>
    <cellStyle name="强调文字颜色 6 3 2 2" xfId="1434"/>
    <cellStyle name="强调文字颜色 6 3 2 2 2" xfId="1435"/>
    <cellStyle name="强调文字颜色 6 3 2 3" xfId="1436"/>
    <cellStyle name="强调文字颜色 6 3 2 3 2" xfId="1437"/>
    <cellStyle name="强调文字颜色 6 3 3" xfId="1438"/>
    <cellStyle name="强调文字颜色 6 3 3 2" xfId="1439"/>
    <cellStyle name="强调文字颜色 6 3 3 2 2" xfId="1440"/>
    <cellStyle name="强调文字颜色 6 3 4" xfId="1441"/>
    <cellStyle name="强调文字颜色 6 3 4 2" xfId="1442"/>
    <cellStyle name="强调文字颜色 6 4" xfId="1443"/>
    <cellStyle name="强调文字颜色 6 4 2" xfId="1444"/>
    <cellStyle name="强调文字颜色 6 4 3" xfId="1445"/>
    <cellStyle name="强调文字颜色 6 4 4" xfId="1446"/>
    <cellStyle name="强调文字颜色 6 5" xfId="1447"/>
    <cellStyle name="强调文字颜色 6 5 2" xfId="1448"/>
    <cellStyle name="强调文字颜色 6 5 3" xfId="1449"/>
    <cellStyle name="强调文字颜色 6 6" xfId="1450"/>
    <cellStyle name="强调文字颜色 6 6 2" xfId="1451"/>
    <cellStyle name="强调文字颜色 6 6 3" xfId="1452"/>
    <cellStyle name="适中 2" xfId="1453"/>
    <cellStyle name="适中 2 2" xfId="1454"/>
    <cellStyle name="适中 2 2 2" xfId="1455"/>
    <cellStyle name="适中 2 2 2 2" xfId="1456"/>
    <cellStyle name="适中 2 2 3" xfId="1457"/>
    <cellStyle name="适中 2 2 3 2" xfId="1458"/>
    <cellStyle name="适中 2 3" xfId="1459"/>
    <cellStyle name="适中 2 3 2" xfId="1460"/>
    <cellStyle name="适中 2 3 2 2" xfId="1461"/>
    <cellStyle name="适中 2 4" xfId="1462"/>
    <cellStyle name="适中 2 4 2" xfId="1463"/>
    <cellStyle name="适中 3" xfId="1464"/>
    <cellStyle name="适中 3 2" xfId="1465"/>
    <cellStyle name="适中 3 2 2" xfId="1466"/>
    <cellStyle name="适中 3 2 2 2" xfId="1467"/>
    <cellStyle name="适中 3 2 3" xfId="1468"/>
    <cellStyle name="适中 3 2 3 2" xfId="1469"/>
    <cellStyle name="适中 3 3" xfId="1470"/>
    <cellStyle name="适中 3 3 2" xfId="1471"/>
    <cellStyle name="适中 3 3 2 2" xfId="1472"/>
    <cellStyle name="适中 3 4" xfId="1473"/>
    <cellStyle name="适中 3 4 2" xfId="1474"/>
    <cellStyle name="适中 4" xfId="1475"/>
    <cellStyle name="适中 4 2" xfId="1476"/>
    <cellStyle name="适中 4 3" xfId="1477"/>
    <cellStyle name="适中 4 4" xfId="1478"/>
    <cellStyle name="适中 5" xfId="1479"/>
    <cellStyle name="适中 5 2" xfId="1480"/>
    <cellStyle name="适中 5 3" xfId="1481"/>
    <cellStyle name="适中 6" xfId="1482"/>
    <cellStyle name="适中 6 2" xfId="1483"/>
    <cellStyle name="适中 6 3" xfId="1484"/>
    <cellStyle name="输出 2" xfId="1485"/>
    <cellStyle name="输出 2 2" xfId="1486"/>
    <cellStyle name="输出 2 2 2" xfId="1487"/>
    <cellStyle name="输出 2 2 2 2" xfId="1488"/>
    <cellStyle name="输出 2 2 3" xfId="1489"/>
    <cellStyle name="输出 2 2 3 2" xfId="1490"/>
    <cellStyle name="输出 2 3" xfId="1491"/>
    <cellStyle name="输出 2 3 2" xfId="1492"/>
    <cellStyle name="输出 2 3 2 2" xfId="1493"/>
    <cellStyle name="输出 2 4" xfId="1494"/>
    <cellStyle name="输出 2 4 2" xfId="1495"/>
    <cellStyle name="输出 3" xfId="1496"/>
    <cellStyle name="输出 3 2" xfId="1497"/>
    <cellStyle name="输出 3 2 2" xfId="1498"/>
    <cellStyle name="输出 3 2 2 2" xfId="1499"/>
    <cellStyle name="输出 3 2 3" xfId="1500"/>
    <cellStyle name="输出 3 2 3 2" xfId="1501"/>
    <cellStyle name="输出 3 3" xfId="1502"/>
    <cellStyle name="输出 3 3 2" xfId="1503"/>
    <cellStyle name="输出 3 3 2 2" xfId="1504"/>
    <cellStyle name="输出 3 4" xfId="1505"/>
    <cellStyle name="输出 3 4 2" xfId="1506"/>
    <cellStyle name="输出 4" xfId="1507"/>
    <cellStyle name="输出 4 2" xfId="1508"/>
    <cellStyle name="输出 4 3" xfId="1509"/>
    <cellStyle name="输出 4 4" xfId="1510"/>
    <cellStyle name="输出 5" xfId="1511"/>
    <cellStyle name="输出 5 2" xfId="1512"/>
    <cellStyle name="输出 5 3" xfId="1513"/>
    <cellStyle name="输出 6" xfId="1514"/>
    <cellStyle name="输出 6 2" xfId="1515"/>
    <cellStyle name="输出 6 3" xfId="1516"/>
    <cellStyle name="输入 2" xfId="1517"/>
    <cellStyle name="输入 2 2" xfId="1518"/>
    <cellStyle name="输入 2 2 2" xfId="1519"/>
    <cellStyle name="输入 2 2 2 2" xfId="1520"/>
    <cellStyle name="输入 2 2 3" xfId="1521"/>
    <cellStyle name="输入 2 2 3 2" xfId="1522"/>
    <cellStyle name="输入 2 2 4" xfId="1523"/>
    <cellStyle name="输入 2 3" xfId="1524"/>
    <cellStyle name="输入 2 3 2" xfId="1525"/>
    <cellStyle name="输入 2 3 2 2" xfId="1526"/>
    <cellStyle name="输入 2 3 3" xfId="1527"/>
    <cellStyle name="输入 2 4" xfId="1528"/>
    <cellStyle name="输入 2 4 2" xfId="1529"/>
    <cellStyle name="输入 2 5" xfId="1530"/>
    <cellStyle name="输入 3" xfId="1531"/>
    <cellStyle name="输入 3 2" xfId="1532"/>
    <cellStyle name="输入 3 2 2" xfId="1533"/>
    <cellStyle name="输入 3 2 2 2" xfId="1534"/>
    <cellStyle name="输入 3 2 3" xfId="1535"/>
    <cellStyle name="输入 3 2 3 2" xfId="1536"/>
    <cellStyle name="输入 3 2 4" xfId="1537"/>
    <cellStyle name="输入 3 3" xfId="1538"/>
    <cellStyle name="输入 3 3 2" xfId="1539"/>
    <cellStyle name="输入 3 3 2 2" xfId="1540"/>
    <cellStyle name="输入 3 3 3" xfId="1541"/>
    <cellStyle name="输入 3 4" xfId="1542"/>
    <cellStyle name="输入 3 4 2" xfId="1543"/>
    <cellStyle name="输入 3 5" xfId="1544"/>
    <cellStyle name="输入 4" xfId="1545"/>
    <cellStyle name="输入 4 2" xfId="1546"/>
    <cellStyle name="输入 4 2 2" xfId="1547"/>
    <cellStyle name="输入 4 3" xfId="1548"/>
    <cellStyle name="输入 4 3 2" xfId="1549"/>
    <cellStyle name="输入 4 4" xfId="1550"/>
    <cellStyle name="输入 4 4 2" xfId="1551"/>
    <cellStyle name="输入 4 5" xfId="1552"/>
    <cellStyle name="输入 5" xfId="1553"/>
    <cellStyle name="输入 5 2" xfId="1554"/>
    <cellStyle name="输入 5 2 2" xfId="1555"/>
    <cellStyle name="输入 5 3" xfId="1556"/>
    <cellStyle name="输入 5 3 2" xfId="1557"/>
    <cellStyle name="输入 5 4" xfId="1558"/>
    <cellStyle name="输入 6" xfId="1559"/>
    <cellStyle name="输入 6 2" xfId="1560"/>
    <cellStyle name="输入 6 2 2" xfId="1561"/>
    <cellStyle name="输入 6 3" xfId="1562"/>
    <cellStyle name="输入 6 3 2" xfId="1563"/>
    <cellStyle name="输入 6 4" xfId="1564"/>
    <cellStyle name="样式 1" xfId="1565"/>
    <cellStyle name="注释 2" xfId="1566"/>
    <cellStyle name="注释 2 2" xfId="1567"/>
    <cellStyle name="注释 2 2 2" xfId="1568"/>
    <cellStyle name="注释 2 2 2 2" xfId="1569"/>
    <cellStyle name="注释 2 2 3" xfId="1570"/>
    <cellStyle name="注释 2 2 3 2" xfId="1571"/>
    <cellStyle name="注释 2 2 4" xfId="1572"/>
    <cellStyle name="注释 2 3" xfId="1573"/>
    <cellStyle name="注释 2 3 2" xfId="1574"/>
    <cellStyle name="注释 2 3 2 2" xfId="1575"/>
    <cellStyle name="注释 2 3 3" xfId="1576"/>
    <cellStyle name="注释 2 4" xfId="1577"/>
    <cellStyle name="注释 2 4 2" xfId="1578"/>
    <cellStyle name="注释 2 5" xfId="1579"/>
    <cellStyle name="注释 3" xfId="1580"/>
    <cellStyle name="注释 3 2" xfId="1581"/>
    <cellStyle name="注释 3 2 2" xfId="1582"/>
    <cellStyle name="注释 3 2 2 2" xfId="1583"/>
    <cellStyle name="注释 3 2 3" xfId="1584"/>
    <cellStyle name="注释 3 2 3 2" xfId="1585"/>
    <cellStyle name="注释 3 2 4" xfId="1586"/>
    <cellStyle name="注释 3 3" xfId="1587"/>
    <cellStyle name="注释 3 3 2" xfId="1588"/>
    <cellStyle name="注释 3 3 2 2" xfId="1589"/>
    <cellStyle name="注释 3 3 3" xfId="1590"/>
    <cellStyle name="注释 3 4" xfId="1591"/>
    <cellStyle name="注释 3 4 2" xfId="1592"/>
    <cellStyle name="注释 3 5" xfId="1593"/>
    <cellStyle name="注释 4" xfId="1594"/>
    <cellStyle name="注释 4 2" xfId="1595"/>
    <cellStyle name="注释 4 2 2" xfId="1596"/>
    <cellStyle name="注释 4 3" xfId="1597"/>
    <cellStyle name="注释 4 3 2" xfId="1598"/>
    <cellStyle name="注释 4 4" xfId="1599"/>
    <cellStyle name="注释 4 4 2" xfId="1600"/>
    <cellStyle name="注释 4 5" xfId="1601"/>
    <cellStyle name="注释 5" xfId="1602"/>
    <cellStyle name="注释 5 2" xfId="1603"/>
    <cellStyle name="注释 5 2 2" xfId="1604"/>
    <cellStyle name="注释 5 3" xfId="1605"/>
    <cellStyle name="注释 5 3 2" xfId="1606"/>
    <cellStyle name="注释 5 4" xfId="1607"/>
    <cellStyle name="注释 6" xfId="1608"/>
    <cellStyle name="注释 6 2" xfId="1609"/>
    <cellStyle name="注释 6 2 2" xfId="1610"/>
    <cellStyle name="注释 6 3" xfId="1611"/>
    <cellStyle name="注释 6 3 2" xfId="1612"/>
    <cellStyle name="注释 6 4" xfId="1613"/>
  </cellStyles>
  <dxfs count="0"/>
  <tableStyles count="0" defaultTableStyle="TableStyleMedium2"/>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sharedStrings" Target="sharedStrings.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edExternalLink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coveredExternalLink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coveredExternalLink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coveredExternalLink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审表二"/>
      <sheetName val="Define"/>
      <sheetName val="审表三"/>
      <sheetName val="审表四"/>
      <sheetName val="表一"/>
      <sheetName val="表二"/>
      <sheetName val="表三"/>
      <sheetName val="表四"/>
      <sheetName val="表五"/>
      <sheetName val="表六"/>
      <sheetName val="表八"/>
      <sheetName val="表七"/>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审表二"/>
      <sheetName val="Define"/>
      <sheetName val="审表三"/>
      <sheetName val="审表四"/>
      <sheetName val="表一"/>
      <sheetName val="表二"/>
      <sheetName val="表三"/>
      <sheetName val="表四"/>
      <sheetName val="表五"/>
      <sheetName val="表六"/>
      <sheetName val="表八"/>
      <sheetName val="表七"/>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
      <sheetName val="表三"/>
      <sheetName val="表四"/>
      <sheetName val="表五"/>
      <sheetName val="表六"/>
      <sheetName val="表七"/>
      <sheetName val="表间审核公式"/>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
      <sheetName val="表三"/>
      <sheetName val="表四"/>
      <sheetName val="表五"/>
      <sheetName val="表六"/>
      <sheetName val="表七"/>
      <sheetName val="表间审核公式"/>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
      <sheetName val="表三"/>
      <sheetName val="表四"/>
      <sheetName val="表五"/>
      <sheetName val="表六"/>
      <sheetName val="表七"/>
      <sheetName val="表间审核公式"/>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3"/>
  <sheetViews>
    <sheetView tabSelected="1" view="pageBreakPreview" topLeftCell="A7" zoomScaleNormal="100" workbookViewId="0">
      <selection activeCell="A23" sqref="A23"/>
    </sheetView>
  </sheetViews>
  <sheetFormatPr defaultColWidth="9" defaultRowHeight="13.5"/>
  <cols>
    <col min="1" max="1" width="71.375" customWidth="1"/>
  </cols>
  <sheetData>
    <row r="3" spans="1:1" ht="24">
      <c r="A3" s="259" t="s">
        <v>0</v>
      </c>
    </row>
    <row r="4" spans="1:1">
      <c r="A4" s="260" t="s">
        <v>1</v>
      </c>
    </row>
    <row r="5" spans="1:1">
      <c r="A5" s="260" t="s">
        <v>1</v>
      </c>
    </row>
    <row r="6" spans="1:1">
      <c r="A6" s="260" t="s">
        <v>1</v>
      </c>
    </row>
    <row r="7" spans="1:1" ht="25.5">
      <c r="A7" s="261" t="s">
        <v>1</v>
      </c>
    </row>
    <row r="8" spans="1:1" ht="35.25">
      <c r="A8" s="262" t="s">
        <v>2</v>
      </c>
    </row>
    <row r="9" spans="1:1" ht="35.25">
      <c r="A9" s="262"/>
    </row>
    <row r="10" spans="1:1" ht="33.75">
      <c r="A10" s="263" t="s">
        <v>1</v>
      </c>
    </row>
    <row r="11" spans="1:1" ht="33.75">
      <c r="A11" s="263"/>
    </row>
    <row r="12" spans="1:1" ht="33.75">
      <c r="A12" s="263" t="s">
        <v>1</v>
      </c>
    </row>
    <row r="13" spans="1:1" ht="33.75">
      <c r="A13" s="263" t="s">
        <v>1</v>
      </c>
    </row>
    <row r="14" spans="1:1" ht="33.75">
      <c r="A14" s="263" t="s">
        <v>1</v>
      </c>
    </row>
    <row r="15" spans="1:1" ht="20.25">
      <c r="A15" s="264" t="s">
        <v>1</v>
      </c>
    </row>
    <row r="16" spans="1:1">
      <c r="A16" s="260" t="s">
        <v>1</v>
      </c>
    </row>
    <row r="17" spans="1:1" ht="33.75">
      <c r="A17" s="263" t="s">
        <v>1</v>
      </c>
    </row>
    <row r="18" spans="1:1" ht="33.75">
      <c r="A18" s="263" t="s">
        <v>1</v>
      </c>
    </row>
    <row r="19" spans="1:1" ht="33.75">
      <c r="A19" s="263" t="s">
        <v>1</v>
      </c>
    </row>
    <row r="20" spans="1:1" ht="33.75">
      <c r="A20" s="263" t="s">
        <v>1</v>
      </c>
    </row>
    <row r="21" spans="1:1" ht="33.75">
      <c r="A21" s="263" t="s">
        <v>1</v>
      </c>
    </row>
    <row r="22" spans="1:1" ht="19.5">
      <c r="A22" s="265" t="s">
        <v>3</v>
      </c>
    </row>
    <row r="23" spans="1:1" ht="19.5">
      <c r="A23" s="266"/>
    </row>
  </sheetData>
  <phoneticPr fontId="111" type="noConversion"/>
  <printOptions horizontalCentered="1"/>
  <pageMargins left="0.75138888888888899" right="0.75138888888888899" top="1" bottom="1" header="0.5" footer="0.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9"/>
  <sheetViews>
    <sheetView showZeros="0" view="pageBreakPreview" zoomScale="115" zoomScaleNormal="100" workbookViewId="0">
      <selection activeCell="J19" sqref="J19"/>
    </sheetView>
  </sheetViews>
  <sheetFormatPr defaultColWidth="9" defaultRowHeight="14.25"/>
  <cols>
    <col min="1" max="1" width="25.875" style="75" customWidth="1"/>
    <col min="2" max="6" width="9.625" style="75" customWidth="1"/>
    <col min="7" max="7" width="26.125" style="75" customWidth="1"/>
    <col min="8" max="12" width="9.625" style="75" customWidth="1"/>
    <col min="13" max="14" width="9" style="75" hidden="1" customWidth="1"/>
    <col min="15" max="232" width="9" style="75"/>
    <col min="233" max="233" width="25.5" style="75" customWidth="1"/>
    <col min="234" max="234" width="8.5" style="75" customWidth="1"/>
    <col min="235" max="235" width="9.5" style="75" customWidth="1"/>
    <col min="236" max="236" width="6.75" style="75" customWidth="1"/>
    <col min="237" max="237" width="22.25" style="75" customWidth="1"/>
    <col min="238" max="239" width="9.5" style="75" customWidth="1"/>
    <col min="240" max="240" width="7.375" style="75" customWidth="1"/>
    <col min="241" max="241" width="12.625" style="75" customWidth="1"/>
    <col min="242" max="488" width="9" style="75"/>
    <col min="489" max="489" width="25.5" style="75" customWidth="1"/>
    <col min="490" max="490" width="8.5" style="75" customWidth="1"/>
    <col min="491" max="491" width="9.5" style="75" customWidth="1"/>
    <col min="492" max="492" width="6.75" style="75" customWidth="1"/>
    <col min="493" max="493" width="22.25" style="75" customWidth="1"/>
    <col min="494" max="495" width="9.5" style="75" customWidth="1"/>
    <col min="496" max="496" width="7.375" style="75" customWidth="1"/>
    <col min="497" max="497" width="12.625" style="75" customWidth="1"/>
    <col min="498" max="744" width="9" style="75"/>
    <col min="745" max="745" width="25.5" style="75" customWidth="1"/>
    <col min="746" max="746" width="8.5" style="75" customWidth="1"/>
    <col min="747" max="747" width="9.5" style="75" customWidth="1"/>
    <col min="748" max="748" width="6.75" style="75" customWidth="1"/>
    <col min="749" max="749" width="22.25" style="75" customWidth="1"/>
    <col min="750" max="751" width="9.5" style="75" customWidth="1"/>
    <col min="752" max="752" width="7.375" style="75" customWidth="1"/>
    <col min="753" max="753" width="12.625" style="75" customWidth="1"/>
    <col min="754" max="1000" width="9" style="75"/>
    <col min="1001" max="1001" width="25.5" style="75" customWidth="1"/>
    <col min="1002" max="1002" width="8.5" style="75" customWidth="1"/>
    <col min="1003" max="1003" width="9.5" style="75" customWidth="1"/>
    <col min="1004" max="1004" width="6.75" style="75" customWidth="1"/>
    <col min="1005" max="1005" width="22.25" style="75" customWidth="1"/>
    <col min="1006" max="1007" width="9.5" style="75" customWidth="1"/>
    <col min="1008" max="1008" width="7.375" style="75" customWidth="1"/>
    <col min="1009" max="1009" width="12.625" style="75" customWidth="1"/>
    <col min="1010" max="1256" width="9" style="75"/>
    <col min="1257" max="1257" width="25.5" style="75" customWidth="1"/>
    <col min="1258" max="1258" width="8.5" style="75" customWidth="1"/>
    <col min="1259" max="1259" width="9.5" style="75" customWidth="1"/>
    <col min="1260" max="1260" width="6.75" style="75" customWidth="1"/>
    <col min="1261" max="1261" width="22.25" style="75" customWidth="1"/>
    <col min="1262" max="1263" width="9.5" style="75" customWidth="1"/>
    <col min="1264" max="1264" width="7.375" style="75" customWidth="1"/>
    <col min="1265" max="1265" width="12.625" style="75" customWidth="1"/>
    <col min="1266" max="1512" width="9" style="75"/>
    <col min="1513" max="1513" width="25.5" style="75" customWidth="1"/>
    <col min="1514" max="1514" width="8.5" style="75" customWidth="1"/>
    <col min="1515" max="1515" width="9.5" style="75" customWidth="1"/>
    <col min="1516" max="1516" width="6.75" style="75" customWidth="1"/>
    <col min="1517" max="1517" width="22.25" style="75" customWidth="1"/>
    <col min="1518" max="1519" width="9.5" style="75" customWidth="1"/>
    <col min="1520" max="1520" width="7.375" style="75" customWidth="1"/>
    <col min="1521" max="1521" width="12.625" style="75" customWidth="1"/>
    <col min="1522" max="1768" width="9" style="75"/>
    <col min="1769" max="1769" width="25.5" style="75" customWidth="1"/>
    <col min="1770" max="1770" width="8.5" style="75" customWidth="1"/>
    <col min="1771" max="1771" width="9.5" style="75" customWidth="1"/>
    <col min="1772" max="1772" width="6.75" style="75" customWidth="1"/>
    <col min="1773" max="1773" width="22.25" style="75" customWidth="1"/>
    <col min="1774" max="1775" width="9.5" style="75" customWidth="1"/>
    <col min="1776" max="1776" width="7.375" style="75" customWidth="1"/>
    <col min="1777" max="1777" width="12.625" style="75" customWidth="1"/>
    <col min="1778" max="2024" width="9" style="75"/>
    <col min="2025" max="2025" width="25.5" style="75" customWidth="1"/>
    <col min="2026" max="2026" width="8.5" style="75" customWidth="1"/>
    <col min="2027" max="2027" width="9.5" style="75" customWidth="1"/>
    <col min="2028" max="2028" width="6.75" style="75" customWidth="1"/>
    <col min="2029" max="2029" width="22.25" style="75" customWidth="1"/>
    <col min="2030" max="2031" width="9.5" style="75" customWidth="1"/>
    <col min="2032" max="2032" width="7.375" style="75" customWidth="1"/>
    <col min="2033" max="2033" width="12.625" style="75" customWidth="1"/>
    <col min="2034" max="2280" width="9" style="75"/>
    <col min="2281" max="2281" width="25.5" style="75" customWidth="1"/>
    <col min="2282" max="2282" width="8.5" style="75" customWidth="1"/>
    <col min="2283" max="2283" width="9.5" style="75" customWidth="1"/>
    <col min="2284" max="2284" width="6.75" style="75" customWidth="1"/>
    <col min="2285" max="2285" width="22.25" style="75" customWidth="1"/>
    <col min="2286" max="2287" width="9.5" style="75" customWidth="1"/>
    <col min="2288" max="2288" width="7.375" style="75" customWidth="1"/>
    <col min="2289" max="2289" width="12.625" style="75" customWidth="1"/>
    <col min="2290" max="2536" width="9" style="75"/>
    <col min="2537" max="2537" width="25.5" style="75" customWidth="1"/>
    <col min="2538" max="2538" width="8.5" style="75" customWidth="1"/>
    <col min="2539" max="2539" width="9.5" style="75" customWidth="1"/>
    <col min="2540" max="2540" width="6.75" style="75" customWidth="1"/>
    <col min="2541" max="2541" width="22.25" style="75" customWidth="1"/>
    <col min="2542" max="2543" width="9.5" style="75" customWidth="1"/>
    <col min="2544" max="2544" width="7.375" style="75" customWidth="1"/>
    <col min="2545" max="2545" width="12.625" style="75" customWidth="1"/>
    <col min="2546" max="2792" width="9" style="75"/>
    <col min="2793" max="2793" width="25.5" style="75" customWidth="1"/>
    <col min="2794" max="2794" width="8.5" style="75" customWidth="1"/>
    <col min="2795" max="2795" width="9.5" style="75" customWidth="1"/>
    <col min="2796" max="2796" width="6.75" style="75" customWidth="1"/>
    <col min="2797" max="2797" width="22.25" style="75" customWidth="1"/>
    <col min="2798" max="2799" width="9.5" style="75" customWidth="1"/>
    <col min="2800" max="2800" width="7.375" style="75" customWidth="1"/>
    <col min="2801" max="2801" width="12.625" style="75" customWidth="1"/>
    <col min="2802" max="3048" width="9" style="75"/>
    <col min="3049" max="3049" width="25.5" style="75" customWidth="1"/>
    <col min="3050" max="3050" width="8.5" style="75" customWidth="1"/>
    <col min="3051" max="3051" width="9.5" style="75" customWidth="1"/>
    <col min="3052" max="3052" width="6.75" style="75" customWidth="1"/>
    <col min="3053" max="3053" width="22.25" style="75" customWidth="1"/>
    <col min="3054" max="3055" width="9.5" style="75" customWidth="1"/>
    <col min="3056" max="3056" width="7.375" style="75" customWidth="1"/>
    <col min="3057" max="3057" width="12.625" style="75" customWidth="1"/>
    <col min="3058" max="3304" width="9" style="75"/>
    <col min="3305" max="3305" width="25.5" style="75" customWidth="1"/>
    <col min="3306" max="3306" width="8.5" style="75" customWidth="1"/>
    <col min="3307" max="3307" width="9.5" style="75" customWidth="1"/>
    <col min="3308" max="3308" width="6.75" style="75" customWidth="1"/>
    <col min="3309" max="3309" width="22.25" style="75" customWidth="1"/>
    <col min="3310" max="3311" width="9.5" style="75" customWidth="1"/>
    <col min="3312" max="3312" width="7.375" style="75" customWidth="1"/>
    <col min="3313" max="3313" width="12.625" style="75" customWidth="1"/>
    <col min="3314" max="3560" width="9" style="75"/>
    <col min="3561" max="3561" width="25.5" style="75" customWidth="1"/>
    <col min="3562" max="3562" width="8.5" style="75" customWidth="1"/>
    <col min="3563" max="3563" width="9.5" style="75" customWidth="1"/>
    <col min="3564" max="3564" width="6.75" style="75" customWidth="1"/>
    <col min="3565" max="3565" width="22.25" style="75" customWidth="1"/>
    <col min="3566" max="3567" width="9.5" style="75" customWidth="1"/>
    <col min="3568" max="3568" width="7.375" style="75" customWidth="1"/>
    <col min="3569" max="3569" width="12.625" style="75" customWidth="1"/>
    <col min="3570" max="3816" width="9" style="75"/>
    <col min="3817" max="3817" width="25.5" style="75" customWidth="1"/>
    <col min="3818" max="3818" width="8.5" style="75" customWidth="1"/>
    <col min="3819" max="3819" width="9.5" style="75" customWidth="1"/>
    <col min="3820" max="3820" width="6.75" style="75" customWidth="1"/>
    <col min="3821" max="3821" width="22.25" style="75" customWidth="1"/>
    <col min="3822" max="3823" width="9.5" style="75" customWidth="1"/>
    <col min="3824" max="3824" width="7.375" style="75" customWidth="1"/>
    <col min="3825" max="3825" width="12.625" style="75" customWidth="1"/>
    <col min="3826" max="4072" width="9" style="75"/>
    <col min="4073" max="4073" width="25.5" style="75" customWidth="1"/>
    <col min="4074" max="4074" width="8.5" style="75" customWidth="1"/>
    <col min="4075" max="4075" width="9.5" style="75" customWidth="1"/>
    <col min="4076" max="4076" width="6.75" style="75" customWidth="1"/>
    <col min="4077" max="4077" width="22.25" style="75" customWidth="1"/>
    <col min="4078" max="4079" width="9.5" style="75" customWidth="1"/>
    <col min="4080" max="4080" width="7.375" style="75" customWidth="1"/>
    <col min="4081" max="4081" width="12.625" style="75" customWidth="1"/>
    <col min="4082" max="4328" width="9" style="75"/>
    <col min="4329" max="4329" width="25.5" style="75" customWidth="1"/>
    <col min="4330" max="4330" width="8.5" style="75" customWidth="1"/>
    <col min="4331" max="4331" width="9.5" style="75" customWidth="1"/>
    <col min="4332" max="4332" width="6.75" style="75" customWidth="1"/>
    <col min="4333" max="4333" width="22.25" style="75" customWidth="1"/>
    <col min="4334" max="4335" width="9.5" style="75" customWidth="1"/>
    <col min="4336" max="4336" width="7.375" style="75" customWidth="1"/>
    <col min="4337" max="4337" width="12.625" style="75" customWidth="1"/>
    <col min="4338" max="4584" width="9" style="75"/>
    <col min="4585" max="4585" width="25.5" style="75" customWidth="1"/>
    <col min="4586" max="4586" width="8.5" style="75" customWidth="1"/>
    <col min="4587" max="4587" width="9.5" style="75" customWidth="1"/>
    <col min="4588" max="4588" width="6.75" style="75" customWidth="1"/>
    <col min="4589" max="4589" width="22.25" style="75" customWidth="1"/>
    <col min="4590" max="4591" width="9.5" style="75" customWidth="1"/>
    <col min="4592" max="4592" width="7.375" style="75" customWidth="1"/>
    <col min="4593" max="4593" width="12.625" style="75" customWidth="1"/>
    <col min="4594" max="4840" width="9" style="75"/>
    <col min="4841" max="4841" width="25.5" style="75" customWidth="1"/>
    <col min="4842" max="4842" width="8.5" style="75" customWidth="1"/>
    <col min="4843" max="4843" width="9.5" style="75" customWidth="1"/>
    <col min="4844" max="4844" width="6.75" style="75" customWidth="1"/>
    <col min="4845" max="4845" width="22.25" style="75" customWidth="1"/>
    <col min="4846" max="4847" width="9.5" style="75" customWidth="1"/>
    <col min="4848" max="4848" width="7.375" style="75" customWidth="1"/>
    <col min="4849" max="4849" width="12.625" style="75" customWidth="1"/>
    <col min="4850" max="5096" width="9" style="75"/>
    <col min="5097" max="5097" width="25.5" style="75" customWidth="1"/>
    <col min="5098" max="5098" width="8.5" style="75" customWidth="1"/>
    <col min="5099" max="5099" width="9.5" style="75" customWidth="1"/>
    <col min="5100" max="5100" width="6.75" style="75" customWidth="1"/>
    <col min="5101" max="5101" width="22.25" style="75" customWidth="1"/>
    <col min="5102" max="5103" width="9.5" style="75" customWidth="1"/>
    <col min="5104" max="5104" width="7.375" style="75" customWidth="1"/>
    <col min="5105" max="5105" width="12.625" style="75" customWidth="1"/>
    <col min="5106" max="5352" width="9" style="75"/>
    <col min="5353" max="5353" width="25.5" style="75" customWidth="1"/>
    <col min="5354" max="5354" width="8.5" style="75" customWidth="1"/>
    <col min="5355" max="5355" width="9.5" style="75" customWidth="1"/>
    <col min="5356" max="5356" width="6.75" style="75" customWidth="1"/>
    <col min="5357" max="5357" width="22.25" style="75" customWidth="1"/>
    <col min="5358" max="5359" width="9.5" style="75" customWidth="1"/>
    <col min="5360" max="5360" width="7.375" style="75" customWidth="1"/>
    <col min="5361" max="5361" width="12.625" style="75" customWidth="1"/>
    <col min="5362" max="5608" width="9" style="75"/>
    <col min="5609" max="5609" width="25.5" style="75" customWidth="1"/>
    <col min="5610" max="5610" width="8.5" style="75" customWidth="1"/>
    <col min="5611" max="5611" width="9.5" style="75" customWidth="1"/>
    <col min="5612" max="5612" width="6.75" style="75" customWidth="1"/>
    <col min="5613" max="5613" width="22.25" style="75" customWidth="1"/>
    <col min="5614" max="5615" width="9.5" style="75" customWidth="1"/>
    <col min="5616" max="5616" width="7.375" style="75" customWidth="1"/>
    <col min="5617" max="5617" width="12.625" style="75" customWidth="1"/>
    <col min="5618" max="5864" width="9" style="75"/>
    <col min="5865" max="5865" width="25.5" style="75" customWidth="1"/>
    <col min="5866" max="5866" width="8.5" style="75" customWidth="1"/>
    <col min="5867" max="5867" width="9.5" style="75" customWidth="1"/>
    <col min="5868" max="5868" width="6.75" style="75" customWidth="1"/>
    <col min="5869" max="5869" width="22.25" style="75" customWidth="1"/>
    <col min="5870" max="5871" width="9.5" style="75" customWidth="1"/>
    <col min="5872" max="5872" width="7.375" style="75" customWidth="1"/>
    <col min="5873" max="5873" width="12.625" style="75" customWidth="1"/>
    <col min="5874" max="6120" width="9" style="75"/>
    <col min="6121" max="6121" width="25.5" style="75" customWidth="1"/>
    <col min="6122" max="6122" width="8.5" style="75" customWidth="1"/>
    <col min="6123" max="6123" width="9.5" style="75" customWidth="1"/>
    <col min="6124" max="6124" width="6.75" style="75" customWidth="1"/>
    <col min="6125" max="6125" width="22.25" style="75" customWidth="1"/>
    <col min="6126" max="6127" width="9.5" style="75" customWidth="1"/>
    <col min="6128" max="6128" width="7.375" style="75" customWidth="1"/>
    <col min="6129" max="6129" width="12.625" style="75" customWidth="1"/>
    <col min="6130" max="6376" width="9" style="75"/>
    <col min="6377" max="6377" width="25.5" style="75" customWidth="1"/>
    <col min="6378" max="6378" width="8.5" style="75" customWidth="1"/>
    <col min="6379" max="6379" width="9.5" style="75" customWidth="1"/>
    <col min="6380" max="6380" width="6.75" style="75" customWidth="1"/>
    <col min="6381" max="6381" width="22.25" style="75" customWidth="1"/>
    <col min="6382" max="6383" width="9.5" style="75" customWidth="1"/>
    <col min="6384" max="6384" width="7.375" style="75" customWidth="1"/>
    <col min="6385" max="6385" width="12.625" style="75" customWidth="1"/>
    <col min="6386" max="6632" width="9" style="75"/>
    <col min="6633" max="6633" width="25.5" style="75" customWidth="1"/>
    <col min="6634" max="6634" width="8.5" style="75" customWidth="1"/>
    <col min="6635" max="6635" width="9.5" style="75" customWidth="1"/>
    <col min="6636" max="6636" width="6.75" style="75" customWidth="1"/>
    <col min="6637" max="6637" width="22.25" style="75" customWidth="1"/>
    <col min="6638" max="6639" width="9.5" style="75" customWidth="1"/>
    <col min="6640" max="6640" width="7.375" style="75" customWidth="1"/>
    <col min="6641" max="6641" width="12.625" style="75" customWidth="1"/>
    <col min="6642" max="6888" width="9" style="75"/>
    <col min="6889" max="6889" width="25.5" style="75" customWidth="1"/>
    <col min="6890" max="6890" width="8.5" style="75" customWidth="1"/>
    <col min="6891" max="6891" width="9.5" style="75" customWidth="1"/>
    <col min="6892" max="6892" width="6.75" style="75" customWidth="1"/>
    <col min="6893" max="6893" width="22.25" style="75" customWidth="1"/>
    <col min="6894" max="6895" width="9.5" style="75" customWidth="1"/>
    <col min="6896" max="6896" width="7.375" style="75" customWidth="1"/>
    <col min="6897" max="6897" width="12.625" style="75" customWidth="1"/>
    <col min="6898" max="7144" width="9" style="75"/>
    <col min="7145" max="7145" width="25.5" style="75" customWidth="1"/>
    <col min="7146" max="7146" width="8.5" style="75" customWidth="1"/>
    <col min="7147" max="7147" width="9.5" style="75" customWidth="1"/>
    <col min="7148" max="7148" width="6.75" style="75" customWidth="1"/>
    <col min="7149" max="7149" width="22.25" style="75" customWidth="1"/>
    <col min="7150" max="7151" width="9.5" style="75" customWidth="1"/>
    <col min="7152" max="7152" width="7.375" style="75" customWidth="1"/>
    <col min="7153" max="7153" width="12.625" style="75" customWidth="1"/>
    <col min="7154" max="7400" width="9" style="75"/>
    <col min="7401" max="7401" width="25.5" style="75" customWidth="1"/>
    <col min="7402" max="7402" width="8.5" style="75" customWidth="1"/>
    <col min="7403" max="7403" width="9.5" style="75" customWidth="1"/>
    <col min="7404" max="7404" width="6.75" style="75" customWidth="1"/>
    <col min="7405" max="7405" width="22.25" style="75" customWidth="1"/>
    <col min="7406" max="7407" width="9.5" style="75" customWidth="1"/>
    <col min="7408" max="7408" width="7.375" style="75" customWidth="1"/>
    <col min="7409" max="7409" width="12.625" style="75" customWidth="1"/>
    <col min="7410" max="7656" width="9" style="75"/>
    <col min="7657" max="7657" width="25.5" style="75" customWidth="1"/>
    <col min="7658" max="7658" width="8.5" style="75" customWidth="1"/>
    <col min="7659" max="7659" width="9.5" style="75" customWidth="1"/>
    <col min="7660" max="7660" width="6.75" style="75" customWidth="1"/>
    <col min="7661" max="7661" width="22.25" style="75" customWidth="1"/>
    <col min="7662" max="7663" width="9.5" style="75" customWidth="1"/>
    <col min="7664" max="7664" width="7.375" style="75" customWidth="1"/>
    <col min="7665" max="7665" width="12.625" style="75" customWidth="1"/>
    <col min="7666" max="7912" width="9" style="75"/>
    <col min="7913" max="7913" width="25.5" style="75" customWidth="1"/>
    <col min="7914" max="7914" width="8.5" style="75" customWidth="1"/>
    <col min="7915" max="7915" width="9.5" style="75" customWidth="1"/>
    <col min="7916" max="7916" width="6.75" style="75" customWidth="1"/>
    <col min="7917" max="7917" width="22.25" style="75" customWidth="1"/>
    <col min="7918" max="7919" width="9.5" style="75" customWidth="1"/>
    <col min="7920" max="7920" width="7.375" style="75" customWidth="1"/>
    <col min="7921" max="7921" width="12.625" style="75" customWidth="1"/>
    <col min="7922" max="8168" width="9" style="75"/>
    <col min="8169" max="8169" width="25.5" style="75" customWidth="1"/>
    <col min="8170" max="8170" width="8.5" style="75" customWidth="1"/>
    <col min="8171" max="8171" width="9.5" style="75" customWidth="1"/>
    <col min="8172" max="8172" width="6.75" style="75" customWidth="1"/>
    <col min="8173" max="8173" width="22.25" style="75" customWidth="1"/>
    <col min="8174" max="8175" width="9.5" style="75" customWidth="1"/>
    <col min="8176" max="8176" width="7.375" style="75" customWidth="1"/>
    <col min="8177" max="8177" width="12.625" style="75" customWidth="1"/>
    <col min="8178" max="8424" width="9" style="75"/>
    <col min="8425" max="8425" width="25.5" style="75" customWidth="1"/>
    <col min="8426" max="8426" width="8.5" style="75" customWidth="1"/>
    <col min="8427" max="8427" width="9.5" style="75" customWidth="1"/>
    <col min="8428" max="8428" width="6.75" style="75" customWidth="1"/>
    <col min="8429" max="8429" width="22.25" style="75" customWidth="1"/>
    <col min="8430" max="8431" width="9.5" style="75" customWidth="1"/>
    <col min="8432" max="8432" width="7.375" style="75" customWidth="1"/>
    <col min="8433" max="8433" width="12.625" style="75" customWidth="1"/>
    <col min="8434" max="8680" width="9" style="75"/>
    <col min="8681" max="8681" width="25.5" style="75" customWidth="1"/>
    <col min="8682" max="8682" width="8.5" style="75" customWidth="1"/>
    <col min="8683" max="8683" width="9.5" style="75" customWidth="1"/>
    <col min="8684" max="8684" width="6.75" style="75" customWidth="1"/>
    <col min="8685" max="8685" width="22.25" style="75" customWidth="1"/>
    <col min="8686" max="8687" width="9.5" style="75" customWidth="1"/>
    <col min="8688" max="8688" width="7.375" style="75" customWidth="1"/>
    <col min="8689" max="8689" width="12.625" style="75" customWidth="1"/>
    <col min="8690" max="8936" width="9" style="75"/>
    <col min="8937" max="8937" width="25.5" style="75" customWidth="1"/>
    <col min="8938" max="8938" width="8.5" style="75" customWidth="1"/>
    <col min="8939" max="8939" width="9.5" style="75" customWidth="1"/>
    <col min="8940" max="8940" width="6.75" style="75" customWidth="1"/>
    <col min="8941" max="8941" width="22.25" style="75" customWidth="1"/>
    <col min="8942" max="8943" width="9.5" style="75" customWidth="1"/>
    <col min="8944" max="8944" width="7.375" style="75" customWidth="1"/>
    <col min="8945" max="8945" width="12.625" style="75" customWidth="1"/>
    <col min="8946" max="9192" width="9" style="75"/>
    <col min="9193" max="9193" width="25.5" style="75" customWidth="1"/>
    <col min="9194" max="9194" width="8.5" style="75" customWidth="1"/>
    <col min="9195" max="9195" width="9.5" style="75" customWidth="1"/>
    <col min="9196" max="9196" width="6.75" style="75" customWidth="1"/>
    <col min="9197" max="9197" width="22.25" style="75" customWidth="1"/>
    <col min="9198" max="9199" width="9.5" style="75" customWidth="1"/>
    <col min="9200" max="9200" width="7.375" style="75" customWidth="1"/>
    <col min="9201" max="9201" width="12.625" style="75" customWidth="1"/>
    <col min="9202" max="9448" width="9" style="75"/>
    <col min="9449" max="9449" width="25.5" style="75" customWidth="1"/>
    <col min="9450" max="9450" width="8.5" style="75" customWidth="1"/>
    <col min="9451" max="9451" width="9.5" style="75" customWidth="1"/>
    <col min="9452" max="9452" width="6.75" style="75" customWidth="1"/>
    <col min="9453" max="9453" width="22.25" style="75" customWidth="1"/>
    <col min="9454" max="9455" width="9.5" style="75" customWidth="1"/>
    <col min="9456" max="9456" width="7.375" style="75" customWidth="1"/>
    <col min="9457" max="9457" width="12.625" style="75" customWidth="1"/>
    <col min="9458" max="9704" width="9" style="75"/>
    <col min="9705" max="9705" width="25.5" style="75" customWidth="1"/>
    <col min="9706" max="9706" width="8.5" style="75" customWidth="1"/>
    <col min="9707" max="9707" width="9.5" style="75" customWidth="1"/>
    <col min="9708" max="9708" width="6.75" style="75" customWidth="1"/>
    <col min="9709" max="9709" width="22.25" style="75" customWidth="1"/>
    <col min="9710" max="9711" width="9.5" style="75" customWidth="1"/>
    <col min="9712" max="9712" width="7.375" style="75" customWidth="1"/>
    <col min="9713" max="9713" width="12.625" style="75" customWidth="1"/>
    <col min="9714" max="9960" width="9" style="75"/>
    <col min="9961" max="9961" width="25.5" style="75" customWidth="1"/>
    <col min="9962" max="9962" width="8.5" style="75" customWidth="1"/>
    <col min="9963" max="9963" width="9.5" style="75" customWidth="1"/>
    <col min="9964" max="9964" width="6.75" style="75" customWidth="1"/>
    <col min="9965" max="9965" width="22.25" style="75" customWidth="1"/>
    <col min="9966" max="9967" width="9.5" style="75" customWidth="1"/>
    <col min="9968" max="9968" width="7.375" style="75" customWidth="1"/>
    <col min="9969" max="9969" width="12.625" style="75" customWidth="1"/>
    <col min="9970" max="10216" width="9" style="75"/>
    <col min="10217" max="10217" width="25.5" style="75" customWidth="1"/>
    <col min="10218" max="10218" width="8.5" style="75" customWidth="1"/>
    <col min="10219" max="10219" width="9.5" style="75" customWidth="1"/>
    <col min="10220" max="10220" width="6.75" style="75" customWidth="1"/>
    <col min="10221" max="10221" width="22.25" style="75" customWidth="1"/>
    <col min="10222" max="10223" width="9.5" style="75" customWidth="1"/>
    <col min="10224" max="10224" width="7.375" style="75" customWidth="1"/>
    <col min="10225" max="10225" width="12.625" style="75" customWidth="1"/>
    <col min="10226" max="10472" width="9" style="75"/>
    <col min="10473" max="10473" width="25.5" style="75" customWidth="1"/>
    <col min="10474" max="10474" width="8.5" style="75" customWidth="1"/>
    <col min="10475" max="10475" width="9.5" style="75" customWidth="1"/>
    <col min="10476" max="10476" width="6.75" style="75" customWidth="1"/>
    <col min="10477" max="10477" width="22.25" style="75" customWidth="1"/>
    <col min="10478" max="10479" width="9.5" style="75" customWidth="1"/>
    <col min="10480" max="10480" width="7.375" style="75" customWidth="1"/>
    <col min="10481" max="10481" width="12.625" style="75" customWidth="1"/>
    <col min="10482" max="10728" width="9" style="75"/>
    <col min="10729" max="10729" width="25.5" style="75" customWidth="1"/>
    <col min="10730" max="10730" width="8.5" style="75" customWidth="1"/>
    <col min="10731" max="10731" width="9.5" style="75" customWidth="1"/>
    <col min="10732" max="10732" width="6.75" style="75" customWidth="1"/>
    <col min="10733" max="10733" width="22.25" style="75" customWidth="1"/>
    <col min="10734" max="10735" width="9.5" style="75" customWidth="1"/>
    <col min="10736" max="10736" width="7.375" style="75" customWidth="1"/>
    <col min="10737" max="10737" width="12.625" style="75" customWidth="1"/>
    <col min="10738" max="10984" width="9" style="75"/>
    <col min="10985" max="10985" width="25.5" style="75" customWidth="1"/>
    <col min="10986" max="10986" width="8.5" style="75" customWidth="1"/>
    <col min="10987" max="10987" width="9.5" style="75" customWidth="1"/>
    <col min="10988" max="10988" width="6.75" style="75" customWidth="1"/>
    <col min="10989" max="10989" width="22.25" style="75" customWidth="1"/>
    <col min="10990" max="10991" width="9.5" style="75" customWidth="1"/>
    <col min="10992" max="10992" width="7.375" style="75" customWidth="1"/>
    <col min="10993" max="10993" width="12.625" style="75" customWidth="1"/>
    <col min="10994" max="11240" width="9" style="75"/>
    <col min="11241" max="11241" width="25.5" style="75" customWidth="1"/>
    <col min="11242" max="11242" width="8.5" style="75" customWidth="1"/>
    <col min="11243" max="11243" width="9.5" style="75" customWidth="1"/>
    <col min="11244" max="11244" width="6.75" style="75" customWidth="1"/>
    <col min="11245" max="11245" width="22.25" style="75" customWidth="1"/>
    <col min="11246" max="11247" width="9.5" style="75" customWidth="1"/>
    <col min="11248" max="11248" width="7.375" style="75" customWidth="1"/>
    <col min="11249" max="11249" width="12.625" style="75" customWidth="1"/>
    <col min="11250" max="11496" width="9" style="75"/>
    <col min="11497" max="11497" width="25.5" style="75" customWidth="1"/>
    <col min="11498" max="11498" width="8.5" style="75" customWidth="1"/>
    <col min="11499" max="11499" width="9.5" style="75" customWidth="1"/>
    <col min="11500" max="11500" width="6.75" style="75" customWidth="1"/>
    <col min="11501" max="11501" width="22.25" style="75" customWidth="1"/>
    <col min="11502" max="11503" width="9.5" style="75" customWidth="1"/>
    <col min="11504" max="11504" width="7.375" style="75" customWidth="1"/>
    <col min="11505" max="11505" width="12.625" style="75" customWidth="1"/>
    <col min="11506" max="11752" width="9" style="75"/>
    <col min="11753" max="11753" width="25.5" style="75" customWidth="1"/>
    <col min="11754" max="11754" width="8.5" style="75" customWidth="1"/>
    <col min="11755" max="11755" width="9.5" style="75" customWidth="1"/>
    <col min="11756" max="11756" width="6.75" style="75" customWidth="1"/>
    <col min="11757" max="11757" width="22.25" style="75" customWidth="1"/>
    <col min="11758" max="11759" width="9.5" style="75" customWidth="1"/>
    <col min="11760" max="11760" width="7.375" style="75" customWidth="1"/>
    <col min="11761" max="11761" width="12.625" style="75" customWidth="1"/>
    <col min="11762" max="12008" width="9" style="75"/>
    <col min="12009" max="12009" width="25.5" style="75" customWidth="1"/>
    <col min="12010" max="12010" width="8.5" style="75" customWidth="1"/>
    <col min="12011" max="12011" width="9.5" style="75" customWidth="1"/>
    <col min="12012" max="12012" width="6.75" style="75" customWidth="1"/>
    <col min="12013" max="12013" width="22.25" style="75" customWidth="1"/>
    <col min="12014" max="12015" width="9.5" style="75" customWidth="1"/>
    <col min="12016" max="12016" width="7.375" style="75" customWidth="1"/>
    <col min="12017" max="12017" width="12.625" style="75" customWidth="1"/>
    <col min="12018" max="12264" width="9" style="75"/>
    <col min="12265" max="12265" width="25.5" style="75" customWidth="1"/>
    <col min="12266" max="12266" width="8.5" style="75" customWidth="1"/>
    <col min="12267" max="12267" width="9.5" style="75" customWidth="1"/>
    <col min="12268" max="12268" width="6.75" style="75" customWidth="1"/>
    <col min="12269" max="12269" width="22.25" style="75" customWidth="1"/>
    <col min="12270" max="12271" width="9.5" style="75" customWidth="1"/>
    <col min="12272" max="12272" width="7.375" style="75" customWidth="1"/>
    <col min="12273" max="12273" width="12.625" style="75" customWidth="1"/>
    <col min="12274" max="12520" width="9" style="75"/>
    <col min="12521" max="12521" width="25.5" style="75" customWidth="1"/>
    <col min="12522" max="12522" width="8.5" style="75" customWidth="1"/>
    <col min="12523" max="12523" width="9.5" style="75" customWidth="1"/>
    <col min="12524" max="12524" width="6.75" style="75" customWidth="1"/>
    <col min="12525" max="12525" width="22.25" style="75" customWidth="1"/>
    <col min="12526" max="12527" width="9.5" style="75" customWidth="1"/>
    <col min="12528" max="12528" width="7.375" style="75" customWidth="1"/>
    <col min="12529" max="12529" width="12.625" style="75" customWidth="1"/>
    <col min="12530" max="12776" width="9" style="75"/>
    <col min="12777" max="12777" width="25.5" style="75" customWidth="1"/>
    <col min="12778" max="12778" width="8.5" style="75" customWidth="1"/>
    <col min="12779" max="12779" width="9.5" style="75" customWidth="1"/>
    <col min="12780" max="12780" width="6.75" style="75" customWidth="1"/>
    <col min="12781" max="12781" width="22.25" style="75" customWidth="1"/>
    <col min="12782" max="12783" width="9.5" style="75" customWidth="1"/>
    <col min="12784" max="12784" width="7.375" style="75" customWidth="1"/>
    <col min="12785" max="12785" width="12.625" style="75" customWidth="1"/>
    <col min="12786" max="13032" width="9" style="75"/>
    <col min="13033" max="13033" width="25.5" style="75" customWidth="1"/>
    <col min="13034" max="13034" width="8.5" style="75" customWidth="1"/>
    <col min="13035" max="13035" width="9.5" style="75" customWidth="1"/>
    <col min="13036" max="13036" width="6.75" style="75" customWidth="1"/>
    <col min="13037" max="13037" width="22.25" style="75" customWidth="1"/>
    <col min="13038" max="13039" width="9.5" style="75" customWidth="1"/>
    <col min="13040" max="13040" width="7.375" style="75" customWidth="1"/>
    <col min="13041" max="13041" width="12.625" style="75" customWidth="1"/>
    <col min="13042" max="13288" width="9" style="75"/>
    <col min="13289" max="13289" width="25.5" style="75" customWidth="1"/>
    <col min="13290" max="13290" width="8.5" style="75" customWidth="1"/>
    <col min="13291" max="13291" width="9.5" style="75" customWidth="1"/>
    <col min="13292" max="13292" width="6.75" style="75" customWidth="1"/>
    <col min="13293" max="13293" width="22.25" style="75" customWidth="1"/>
    <col min="13294" max="13295" width="9.5" style="75" customWidth="1"/>
    <col min="13296" max="13296" width="7.375" style="75" customWidth="1"/>
    <col min="13297" max="13297" width="12.625" style="75" customWidth="1"/>
    <col min="13298" max="13544" width="9" style="75"/>
    <col min="13545" max="13545" width="25.5" style="75" customWidth="1"/>
    <col min="13546" max="13546" width="8.5" style="75" customWidth="1"/>
    <col min="13547" max="13547" width="9.5" style="75" customWidth="1"/>
    <col min="13548" max="13548" width="6.75" style="75" customWidth="1"/>
    <col min="13549" max="13549" width="22.25" style="75" customWidth="1"/>
    <col min="13550" max="13551" width="9.5" style="75" customWidth="1"/>
    <col min="13552" max="13552" width="7.375" style="75" customWidth="1"/>
    <col min="13553" max="13553" width="12.625" style="75" customWidth="1"/>
    <col min="13554" max="13800" width="9" style="75"/>
    <col min="13801" max="13801" width="25.5" style="75" customWidth="1"/>
    <col min="13802" max="13802" width="8.5" style="75" customWidth="1"/>
    <col min="13803" max="13803" width="9.5" style="75" customWidth="1"/>
    <col min="13804" max="13804" width="6.75" style="75" customWidth="1"/>
    <col min="13805" max="13805" width="22.25" style="75" customWidth="1"/>
    <col min="13806" max="13807" width="9.5" style="75" customWidth="1"/>
    <col min="13808" max="13808" width="7.375" style="75" customWidth="1"/>
    <col min="13809" max="13809" width="12.625" style="75" customWidth="1"/>
    <col min="13810" max="14056" width="9" style="75"/>
    <col min="14057" max="14057" width="25.5" style="75" customWidth="1"/>
    <col min="14058" max="14058" width="8.5" style="75" customWidth="1"/>
    <col min="14059" max="14059" width="9.5" style="75" customWidth="1"/>
    <col min="14060" max="14060" width="6.75" style="75" customWidth="1"/>
    <col min="14061" max="14061" width="22.25" style="75" customWidth="1"/>
    <col min="14062" max="14063" width="9.5" style="75" customWidth="1"/>
    <col min="14064" max="14064" width="7.375" style="75" customWidth="1"/>
    <col min="14065" max="14065" width="12.625" style="75" customWidth="1"/>
    <col min="14066" max="14312" width="9" style="75"/>
    <col min="14313" max="14313" width="25.5" style="75" customWidth="1"/>
    <col min="14314" max="14314" width="8.5" style="75" customWidth="1"/>
    <col min="14315" max="14315" width="9.5" style="75" customWidth="1"/>
    <col min="14316" max="14316" width="6.75" style="75" customWidth="1"/>
    <col min="14317" max="14317" width="22.25" style="75" customWidth="1"/>
    <col min="14318" max="14319" width="9.5" style="75" customWidth="1"/>
    <col min="14320" max="14320" width="7.375" style="75" customWidth="1"/>
    <col min="14321" max="14321" width="12.625" style="75" customWidth="1"/>
    <col min="14322" max="14568" width="9" style="75"/>
    <col min="14569" max="14569" width="25.5" style="75" customWidth="1"/>
    <col min="14570" max="14570" width="8.5" style="75" customWidth="1"/>
    <col min="14571" max="14571" width="9.5" style="75" customWidth="1"/>
    <col min="14572" max="14572" width="6.75" style="75" customWidth="1"/>
    <col min="14573" max="14573" width="22.25" style="75" customWidth="1"/>
    <col min="14574" max="14575" width="9.5" style="75" customWidth="1"/>
    <col min="14576" max="14576" width="7.375" style="75" customWidth="1"/>
    <col min="14577" max="14577" width="12.625" style="75" customWidth="1"/>
    <col min="14578" max="14824" width="9" style="75"/>
    <col min="14825" max="14825" width="25.5" style="75" customWidth="1"/>
    <col min="14826" max="14826" width="8.5" style="75" customWidth="1"/>
    <col min="14827" max="14827" width="9.5" style="75" customWidth="1"/>
    <col min="14828" max="14828" width="6.75" style="75" customWidth="1"/>
    <col min="14829" max="14829" width="22.25" style="75" customWidth="1"/>
    <col min="14830" max="14831" width="9.5" style="75" customWidth="1"/>
    <col min="14832" max="14832" width="7.375" style="75" customWidth="1"/>
    <col min="14833" max="14833" width="12.625" style="75" customWidth="1"/>
    <col min="14834" max="15080" width="9" style="75"/>
    <col min="15081" max="15081" width="25.5" style="75" customWidth="1"/>
    <col min="15082" max="15082" width="8.5" style="75" customWidth="1"/>
    <col min="15083" max="15083" width="9.5" style="75" customWidth="1"/>
    <col min="15084" max="15084" width="6.75" style="75" customWidth="1"/>
    <col min="15085" max="15085" width="22.25" style="75" customWidth="1"/>
    <col min="15086" max="15087" width="9.5" style="75" customWidth="1"/>
    <col min="15088" max="15088" width="7.375" style="75" customWidth="1"/>
    <col min="15089" max="15089" width="12.625" style="75" customWidth="1"/>
    <col min="15090" max="15336" width="9" style="75"/>
    <col min="15337" max="15337" width="25.5" style="75" customWidth="1"/>
    <col min="15338" max="15338" width="8.5" style="75" customWidth="1"/>
    <col min="15339" max="15339" width="9.5" style="75" customWidth="1"/>
    <col min="15340" max="15340" width="6.75" style="75" customWidth="1"/>
    <col min="15341" max="15341" width="22.25" style="75" customWidth="1"/>
    <col min="15342" max="15343" width="9.5" style="75" customWidth="1"/>
    <col min="15344" max="15344" width="7.375" style="75" customWidth="1"/>
    <col min="15345" max="15345" width="12.625" style="75" customWidth="1"/>
    <col min="15346" max="15592" width="9" style="75"/>
    <col min="15593" max="15593" width="25.5" style="75" customWidth="1"/>
    <col min="15594" max="15594" width="8.5" style="75" customWidth="1"/>
    <col min="15595" max="15595" width="9.5" style="75" customWidth="1"/>
    <col min="15596" max="15596" width="6.75" style="75" customWidth="1"/>
    <col min="15597" max="15597" width="22.25" style="75" customWidth="1"/>
    <col min="15598" max="15599" width="9.5" style="75" customWidth="1"/>
    <col min="15600" max="15600" width="7.375" style="75" customWidth="1"/>
    <col min="15601" max="15601" width="12.625" style="75" customWidth="1"/>
    <col min="15602" max="15848" width="9" style="75"/>
    <col min="15849" max="15849" width="25.5" style="75" customWidth="1"/>
    <col min="15850" max="15850" width="8.5" style="75" customWidth="1"/>
    <col min="15851" max="15851" width="9.5" style="75" customWidth="1"/>
    <col min="15852" max="15852" width="6.75" style="75" customWidth="1"/>
    <col min="15853" max="15853" width="22.25" style="75" customWidth="1"/>
    <col min="15854" max="15855" width="9.5" style="75" customWidth="1"/>
    <col min="15856" max="15856" width="7.375" style="75" customWidth="1"/>
    <col min="15857" max="15857" width="12.625" style="75" customWidth="1"/>
    <col min="15858" max="16104" width="9" style="75"/>
    <col min="16105" max="16105" width="25.5" style="75" customWidth="1"/>
    <col min="16106" max="16106" width="8.5" style="75" customWidth="1"/>
    <col min="16107" max="16107" width="9.5" style="75" customWidth="1"/>
    <col min="16108" max="16108" width="6.75" style="75" customWidth="1"/>
    <col min="16109" max="16109" width="22.25" style="75" customWidth="1"/>
    <col min="16110" max="16111" width="9.5" style="75" customWidth="1"/>
    <col min="16112" max="16112" width="7.375" style="75" customWidth="1"/>
    <col min="16113" max="16113" width="12.625" style="75" customWidth="1"/>
    <col min="16114" max="16384" width="9" style="75"/>
  </cols>
  <sheetData>
    <row r="1" spans="1:14" ht="30" customHeight="1">
      <c r="A1" s="268" t="s">
        <v>713</v>
      </c>
      <c r="B1" s="268"/>
      <c r="C1" s="268"/>
      <c r="D1" s="268"/>
      <c r="E1" s="268"/>
      <c r="F1" s="268"/>
      <c r="G1" s="268"/>
      <c r="H1" s="268"/>
      <c r="I1" s="268"/>
      <c r="J1" s="268"/>
      <c r="K1" s="268"/>
      <c r="L1" s="268"/>
    </row>
    <row r="2" spans="1:14" s="82" customFormat="1" ht="30" customHeight="1">
      <c r="A2" s="83"/>
      <c r="B2" s="213"/>
      <c r="C2" s="213"/>
      <c r="D2" s="278"/>
      <c r="E2" s="278"/>
      <c r="F2" s="278"/>
      <c r="G2" s="278"/>
      <c r="H2" s="216"/>
      <c r="I2" s="216"/>
      <c r="J2" s="270" t="s">
        <v>34</v>
      </c>
      <c r="K2" s="270"/>
      <c r="L2" s="270"/>
    </row>
    <row r="3" spans="1:14" ht="30" customHeight="1">
      <c r="A3" s="272" t="s">
        <v>83</v>
      </c>
      <c r="B3" s="272"/>
      <c r="C3" s="272"/>
      <c r="D3" s="272"/>
      <c r="E3" s="272"/>
      <c r="F3" s="272"/>
      <c r="G3" s="272" t="s">
        <v>84</v>
      </c>
      <c r="H3" s="272"/>
      <c r="I3" s="272"/>
      <c r="J3" s="272"/>
      <c r="K3" s="272"/>
      <c r="L3" s="272"/>
    </row>
    <row r="4" spans="1:14" ht="30" customHeight="1">
      <c r="A4" s="84" t="s">
        <v>35</v>
      </c>
      <c r="B4" s="85" t="s">
        <v>85</v>
      </c>
      <c r="C4" s="85" t="s">
        <v>86</v>
      </c>
      <c r="D4" s="85" t="s">
        <v>87</v>
      </c>
      <c r="E4" s="85" t="s">
        <v>36</v>
      </c>
      <c r="F4" s="86" t="s">
        <v>88</v>
      </c>
      <c r="G4" s="84" t="s">
        <v>35</v>
      </c>
      <c r="H4" s="85" t="s">
        <v>85</v>
      </c>
      <c r="I4" s="85" t="s">
        <v>86</v>
      </c>
      <c r="J4" s="85" t="s">
        <v>87</v>
      </c>
      <c r="K4" s="85" t="s">
        <v>36</v>
      </c>
      <c r="L4" s="86" t="s">
        <v>88</v>
      </c>
    </row>
    <row r="5" spans="1:14" ht="30" customHeight="1">
      <c r="A5" s="87" t="s">
        <v>37</v>
      </c>
      <c r="B5" s="99" t="s">
        <v>661</v>
      </c>
      <c r="C5" s="99" t="s">
        <v>661</v>
      </c>
      <c r="D5" s="99" t="s">
        <v>661</v>
      </c>
      <c r="E5" s="99" t="s">
        <v>661</v>
      </c>
      <c r="F5" s="99" t="s">
        <v>661</v>
      </c>
      <c r="G5" s="87" t="s">
        <v>37</v>
      </c>
      <c r="H5" s="99" t="s">
        <v>661</v>
      </c>
      <c r="I5" s="99" t="s">
        <v>661</v>
      </c>
      <c r="J5" s="99" t="s">
        <v>661</v>
      </c>
      <c r="K5" s="99" t="s">
        <v>661</v>
      </c>
      <c r="L5" s="99" t="s">
        <v>661</v>
      </c>
      <c r="M5" s="75">
        <v>41630</v>
      </c>
      <c r="N5" s="75">
        <v>41630</v>
      </c>
    </row>
    <row r="6" spans="1:14" ht="30" customHeight="1">
      <c r="A6" s="90" t="s">
        <v>714</v>
      </c>
      <c r="B6" s="99" t="s">
        <v>661</v>
      </c>
      <c r="C6" s="99" t="s">
        <v>661</v>
      </c>
      <c r="D6" s="99" t="s">
        <v>661</v>
      </c>
      <c r="E6" s="99" t="s">
        <v>661</v>
      </c>
      <c r="F6" s="99" t="s">
        <v>661</v>
      </c>
      <c r="G6" s="92" t="s">
        <v>715</v>
      </c>
      <c r="H6" s="99" t="s">
        <v>661</v>
      </c>
      <c r="I6" s="99" t="s">
        <v>661</v>
      </c>
      <c r="J6" s="99" t="s">
        <v>661</v>
      </c>
      <c r="K6" s="99" t="s">
        <v>661</v>
      </c>
      <c r="L6" s="99" t="s">
        <v>661</v>
      </c>
      <c r="N6" s="75">
        <v>83</v>
      </c>
    </row>
    <row r="7" spans="1:14" ht="30" customHeight="1">
      <c r="A7" s="90" t="s">
        <v>46</v>
      </c>
      <c r="B7" s="99" t="s">
        <v>661</v>
      </c>
      <c r="C7" s="99" t="s">
        <v>661</v>
      </c>
      <c r="D7" s="99" t="s">
        <v>661</v>
      </c>
      <c r="E7" s="99" t="s">
        <v>661</v>
      </c>
      <c r="F7" s="99" t="s">
        <v>661</v>
      </c>
      <c r="G7" s="90" t="s">
        <v>663</v>
      </c>
      <c r="H7" s="99" t="s">
        <v>661</v>
      </c>
      <c r="I7" s="99" t="s">
        <v>661</v>
      </c>
      <c r="J7" s="99" t="s">
        <v>661</v>
      </c>
      <c r="K7" s="99" t="s">
        <v>661</v>
      </c>
      <c r="L7" s="99" t="s">
        <v>661</v>
      </c>
    </row>
    <row r="8" spans="1:14" ht="30" customHeight="1">
      <c r="A8" s="97" t="s">
        <v>138</v>
      </c>
      <c r="B8" s="99" t="s">
        <v>661</v>
      </c>
      <c r="C8" s="99" t="s">
        <v>661</v>
      </c>
      <c r="D8" s="99" t="s">
        <v>661</v>
      </c>
      <c r="E8" s="99" t="s">
        <v>661</v>
      </c>
      <c r="F8" s="99" t="s">
        <v>661</v>
      </c>
      <c r="G8" s="93" t="s">
        <v>139</v>
      </c>
      <c r="H8" s="99" t="s">
        <v>661</v>
      </c>
      <c r="I8" s="99" t="s">
        <v>661</v>
      </c>
      <c r="J8" s="99" t="s">
        <v>661</v>
      </c>
      <c r="K8" s="99" t="s">
        <v>661</v>
      </c>
      <c r="L8" s="99" t="s">
        <v>661</v>
      </c>
      <c r="N8" s="75">
        <v>41547</v>
      </c>
    </row>
    <row r="9" spans="1:14" ht="30" customHeight="1">
      <c r="A9" s="93" t="s">
        <v>147</v>
      </c>
      <c r="B9" s="99" t="s">
        <v>661</v>
      </c>
      <c r="C9" s="99" t="s">
        <v>661</v>
      </c>
      <c r="D9" s="99" t="s">
        <v>661</v>
      </c>
      <c r="E9" s="99" t="s">
        <v>661</v>
      </c>
      <c r="F9" s="99" t="s">
        <v>661</v>
      </c>
      <c r="G9" s="93" t="s">
        <v>145</v>
      </c>
      <c r="H9" s="99" t="s">
        <v>661</v>
      </c>
      <c r="I9" s="99" t="s">
        <v>661</v>
      </c>
      <c r="J9" s="99" t="s">
        <v>661</v>
      </c>
      <c r="K9" s="99" t="s">
        <v>661</v>
      </c>
      <c r="L9" s="99" t="s">
        <v>661</v>
      </c>
      <c r="N9" s="75">
        <v>0</v>
      </c>
    </row>
    <row r="10" spans="1:14" ht="30" customHeight="1">
      <c r="A10" s="214" t="s">
        <v>716</v>
      </c>
      <c r="B10" s="215"/>
      <c r="C10" s="215"/>
      <c r="D10" s="215"/>
      <c r="E10" s="215"/>
      <c r="F10" s="215"/>
      <c r="G10" s="215"/>
      <c r="H10" s="215"/>
      <c r="I10" s="215"/>
      <c r="J10" s="215"/>
      <c r="K10" s="215"/>
      <c r="L10" s="215"/>
      <c r="N10" s="75">
        <v>1547</v>
      </c>
    </row>
    <row r="11" spans="1:14" ht="20.25" customHeight="1">
      <c r="D11" s="100"/>
      <c r="E11" s="100"/>
      <c r="M11" s="75">
        <v>1630</v>
      </c>
    </row>
    <row r="12" spans="1:14">
      <c r="B12" s="100"/>
      <c r="C12" s="100"/>
    </row>
    <row r="13" spans="1:14">
      <c r="H13" s="100"/>
      <c r="I13" s="100"/>
      <c r="J13" s="100"/>
      <c r="K13" s="100"/>
    </row>
    <row r="14" spans="1:14">
      <c r="D14" s="100"/>
      <c r="E14" s="100"/>
    </row>
    <row r="15" spans="1:14">
      <c r="D15" s="100"/>
      <c r="E15" s="100"/>
    </row>
    <row r="18" spans="4:5">
      <c r="D18" s="100"/>
      <c r="E18" s="100"/>
    </row>
    <row r="69" spans="1:1" ht="15">
      <c r="A69" s="105"/>
    </row>
  </sheetData>
  <sheetProtection formatCells="0" insertHyperlinks="0" autoFilter="0"/>
  <mergeCells count="5">
    <mergeCell ref="A1:L1"/>
    <mergeCell ref="D2:G2"/>
    <mergeCell ref="J2:L2"/>
    <mergeCell ref="A3:F3"/>
    <mergeCell ref="G3:L3"/>
  </mergeCells>
  <phoneticPr fontId="111" type="noConversion"/>
  <printOptions horizontalCentered="1"/>
  <pageMargins left="0.62986111111111098" right="0.43263888888888902" top="0.35416666666666702" bottom="0.35416666666666702" header="0" footer="0.196527777777778"/>
  <pageSetup paperSize="9" scale="63" firstPageNumber="0" fitToHeight="0" orientation="portrait" useFirstPageNumber="1" r:id="rId1"/>
  <headerFooter scaleWithDoc="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9"/>
  <sheetViews>
    <sheetView showZeros="0" view="pageBreakPreview" zoomScale="115" zoomScaleNormal="85" workbookViewId="0">
      <selection sqref="A1:C12"/>
    </sheetView>
  </sheetViews>
  <sheetFormatPr defaultColWidth="9" defaultRowHeight="12.75"/>
  <cols>
    <col min="1" max="1" width="39" style="193" customWidth="1"/>
    <col min="2" max="2" width="19.625" style="194" customWidth="1"/>
    <col min="3" max="3" width="18.375" style="195" customWidth="1"/>
    <col min="4" max="244" width="9" style="193"/>
    <col min="245" max="245" width="25.5" style="193" customWidth="1"/>
    <col min="246" max="246" width="11.125" style="193" customWidth="1"/>
    <col min="247" max="247" width="10.75" style="193" customWidth="1"/>
    <col min="248" max="248" width="11.875" style="193" customWidth="1"/>
    <col min="249" max="249" width="10" style="193" customWidth="1"/>
    <col min="250" max="250" width="10.875" style="193" customWidth="1"/>
    <col min="251" max="500" width="9" style="193"/>
    <col min="501" max="501" width="25.5" style="193" customWidth="1"/>
    <col min="502" max="502" width="11.125" style="193" customWidth="1"/>
    <col min="503" max="503" width="10.75" style="193" customWidth="1"/>
    <col min="504" max="504" width="11.875" style="193" customWidth="1"/>
    <col min="505" max="505" width="10" style="193" customWidth="1"/>
    <col min="506" max="506" width="10.875" style="193" customWidth="1"/>
    <col min="507" max="756" width="9" style="193"/>
    <col min="757" max="757" width="25.5" style="193" customWidth="1"/>
    <col min="758" max="758" width="11.125" style="193" customWidth="1"/>
    <col min="759" max="759" width="10.75" style="193" customWidth="1"/>
    <col min="760" max="760" width="11.875" style="193" customWidth="1"/>
    <col min="761" max="761" width="10" style="193" customWidth="1"/>
    <col min="762" max="762" width="10.875" style="193" customWidth="1"/>
    <col min="763" max="1012" width="9" style="193"/>
    <col min="1013" max="1013" width="25.5" style="193" customWidth="1"/>
    <col min="1014" max="1014" width="11.125" style="193" customWidth="1"/>
    <col min="1015" max="1015" width="10.75" style="193" customWidth="1"/>
    <col min="1016" max="1016" width="11.875" style="193" customWidth="1"/>
    <col min="1017" max="1017" width="10" style="193" customWidth="1"/>
    <col min="1018" max="1018" width="10.875" style="193" customWidth="1"/>
    <col min="1019" max="1268" width="9" style="193"/>
    <col min="1269" max="1269" width="25.5" style="193" customWidth="1"/>
    <col min="1270" max="1270" width="11.125" style="193" customWidth="1"/>
    <col min="1271" max="1271" width="10.75" style="193" customWidth="1"/>
    <col min="1272" max="1272" width="11.875" style="193" customWidth="1"/>
    <col min="1273" max="1273" width="10" style="193" customWidth="1"/>
    <col min="1274" max="1274" width="10.875" style="193" customWidth="1"/>
    <col min="1275" max="1524" width="9" style="193"/>
    <col min="1525" max="1525" width="25.5" style="193" customWidth="1"/>
    <col min="1526" max="1526" width="11.125" style="193" customWidth="1"/>
    <col min="1527" max="1527" width="10.75" style="193" customWidth="1"/>
    <col min="1528" max="1528" width="11.875" style="193" customWidth="1"/>
    <col min="1529" max="1529" width="10" style="193" customWidth="1"/>
    <col min="1530" max="1530" width="10.875" style="193" customWidth="1"/>
    <col min="1531" max="1780" width="9" style="193"/>
    <col min="1781" max="1781" width="25.5" style="193" customWidth="1"/>
    <col min="1782" max="1782" width="11.125" style="193" customWidth="1"/>
    <col min="1783" max="1783" width="10.75" style="193" customWidth="1"/>
    <col min="1784" max="1784" width="11.875" style="193" customWidth="1"/>
    <col min="1785" max="1785" width="10" style="193" customWidth="1"/>
    <col min="1786" max="1786" width="10.875" style="193" customWidth="1"/>
    <col min="1787" max="2036" width="9" style="193"/>
    <col min="2037" max="2037" width="25.5" style="193" customWidth="1"/>
    <col min="2038" max="2038" width="11.125" style="193" customWidth="1"/>
    <col min="2039" max="2039" width="10.75" style="193" customWidth="1"/>
    <col min="2040" max="2040" width="11.875" style="193" customWidth="1"/>
    <col min="2041" max="2041" width="10" style="193" customWidth="1"/>
    <col min="2042" max="2042" width="10.875" style="193" customWidth="1"/>
    <col min="2043" max="2292" width="9" style="193"/>
    <col min="2293" max="2293" width="25.5" style="193" customWidth="1"/>
    <col min="2294" max="2294" width="11.125" style="193" customWidth="1"/>
    <col min="2295" max="2295" width="10.75" style="193" customWidth="1"/>
    <col min="2296" max="2296" width="11.875" style="193" customWidth="1"/>
    <col min="2297" max="2297" width="10" style="193" customWidth="1"/>
    <col min="2298" max="2298" width="10.875" style="193" customWidth="1"/>
    <col min="2299" max="2548" width="9" style="193"/>
    <col min="2549" max="2549" width="25.5" style="193" customWidth="1"/>
    <col min="2550" max="2550" width="11.125" style="193" customWidth="1"/>
    <col min="2551" max="2551" width="10.75" style="193" customWidth="1"/>
    <col min="2552" max="2552" width="11.875" style="193" customWidth="1"/>
    <col min="2553" max="2553" width="10" style="193" customWidth="1"/>
    <col min="2554" max="2554" width="10.875" style="193" customWidth="1"/>
    <col min="2555" max="2804" width="9" style="193"/>
    <col min="2805" max="2805" width="25.5" style="193" customWidth="1"/>
    <col min="2806" max="2806" width="11.125" style="193" customWidth="1"/>
    <col min="2807" max="2807" width="10.75" style="193" customWidth="1"/>
    <col min="2808" max="2808" width="11.875" style="193" customWidth="1"/>
    <col min="2809" max="2809" width="10" style="193" customWidth="1"/>
    <col min="2810" max="2810" width="10.875" style="193" customWidth="1"/>
    <col min="2811" max="3060" width="9" style="193"/>
    <col min="3061" max="3061" width="25.5" style="193" customWidth="1"/>
    <col min="3062" max="3062" width="11.125" style="193" customWidth="1"/>
    <col min="3063" max="3063" width="10.75" style="193" customWidth="1"/>
    <col min="3064" max="3064" width="11.875" style="193" customWidth="1"/>
    <col min="3065" max="3065" width="10" style="193" customWidth="1"/>
    <col min="3066" max="3066" width="10.875" style="193" customWidth="1"/>
    <col min="3067" max="3316" width="9" style="193"/>
    <col min="3317" max="3317" width="25.5" style="193" customWidth="1"/>
    <col min="3318" max="3318" width="11.125" style="193" customWidth="1"/>
    <col min="3319" max="3319" width="10.75" style="193" customWidth="1"/>
    <col min="3320" max="3320" width="11.875" style="193" customWidth="1"/>
    <col min="3321" max="3321" width="10" style="193" customWidth="1"/>
    <col min="3322" max="3322" width="10.875" style="193" customWidth="1"/>
    <col min="3323" max="3572" width="9" style="193"/>
    <col min="3573" max="3573" width="25.5" style="193" customWidth="1"/>
    <col min="3574" max="3574" width="11.125" style="193" customWidth="1"/>
    <col min="3575" max="3575" width="10.75" style="193" customWidth="1"/>
    <col min="3576" max="3576" width="11.875" style="193" customWidth="1"/>
    <col min="3577" max="3577" width="10" style="193" customWidth="1"/>
    <col min="3578" max="3578" width="10.875" style="193" customWidth="1"/>
    <col min="3579" max="3828" width="9" style="193"/>
    <col min="3829" max="3829" width="25.5" style="193" customWidth="1"/>
    <col min="3830" max="3830" width="11.125" style="193" customWidth="1"/>
    <col min="3831" max="3831" width="10.75" style="193" customWidth="1"/>
    <col min="3832" max="3832" width="11.875" style="193" customWidth="1"/>
    <col min="3833" max="3833" width="10" style="193" customWidth="1"/>
    <col min="3834" max="3834" width="10.875" style="193" customWidth="1"/>
    <col min="3835" max="4084" width="9" style="193"/>
    <col min="4085" max="4085" width="25.5" style="193" customWidth="1"/>
    <col min="4086" max="4086" width="11.125" style="193" customWidth="1"/>
    <col min="4087" max="4087" width="10.75" style="193" customWidth="1"/>
    <col min="4088" max="4088" width="11.875" style="193" customWidth="1"/>
    <col min="4089" max="4089" width="10" style="193" customWidth="1"/>
    <col min="4090" max="4090" width="10.875" style="193" customWidth="1"/>
    <col min="4091" max="4340" width="9" style="193"/>
    <col min="4341" max="4341" width="25.5" style="193" customWidth="1"/>
    <col min="4342" max="4342" width="11.125" style="193" customWidth="1"/>
    <col min="4343" max="4343" width="10.75" style="193" customWidth="1"/>
    <col min="4344" max="4344" width="11.875" style="193" customWidth="1"/>
    <col min="4345" max="4345" width="10" style="193" customWidth="1"/>
    <col min="4346" max="4346" width="10.875" style="193" customWidth="1"/>
    <col min="4347" max="4596" width="9" style="193"/>
    <col min="4597" max="4597" width="25.5" style="193" customWidth="1"/>
    <col min="4598" max="4598" width="11.125" style="193" customWidth="1"/>
    <col min="4599" max="4599" width="10.75" style="193" customWidth="1"/>
    <col min="4600" max="4600" width="11.875" style="193" customWidth="1"/>
    <col min="4601" max="4601" width="10" style="193" customWidth="1"/>
    <col min="4602" max="4602" width="10.875" style="193" customWidth="1"/>
    <col min="4603" max="4852" width="9" style="193"/>
    <col min="4853" max="4853" width="25.5" style="193" customWidth="1"/>
    <col min="4854" max="4854" width="11.125" style="193" customWidth="1"/>
    <col min="4855" max="4855" width="10.75" style="193" customWidth="1"/>
    <col min="4856" max="4856" width="11.875" style="193" customWidth="1"/>
    <col min="4857" max="4857" width="10" style="193" customWidth="1"/>
    <col min="4858" max="4858" width="10.875" style="193" customWidth="1"/>
    <col min="4859" max="5108" width="9" style="193"/>
    <col min="5109" max="5109" width="25.5" style="193" customWidth="1"/>
    <col min="5110" max="5110" width="11.125" style="193" customWidth="1"/>
    <col min="5111" max="5111" width="10.75" style="193" customWidth="1"/>
    <col min="5112" max="5112" width="11.875" style="193" customWidth="1"/>
    <col min="5113" max="5113" width="10" style="193" customWidth="1"/>
    <col min="5114" max="5114" width="10.875" style="193" customWidth="1"/>
    <col min="5115" max="5364" width="9" style="193"/>
    <col min="5365" max="5365" width="25.5" style="193" customWidth="1"/>
    <col min="5366" max="5366" width="11.125" style="193" customWidth="1"/>
    <col min="5367" max="5367" width="10.75" style="193" customWidth="1"/>
    <col min="5368" max="5368" width="11.875" style="193" customWidth="1"/>
    <col min="5369" max="5369" width="10" style="193" customWidth="1"/>
    <col min="5370" max="5370" width="10.875" style="193" customWidth="1"/>
    <col min="5371" max="5620" width="9" style="193"/>
    <col min="5621" max="5621" width="25.5" style="193" customWidth="1"/>
    <col min="5622" max="5622" width="11.125" style="193" customWidth="1"/>
    <col min="5623" max="5623" width="10.75" style="193" customWidth="1"/>
    <col min="5624" max="5624" width="11.875" style="193" customWidth="1"/>
    <col min="5625" max="5625" width="10" style="193" customWidth="1"/>
    <col min="5626" max="5626" width="10.875" style="193" customWidth="1"/>
    <col min="5627" max="5876" width="9" style="193"/>
    <col min="5877" max="5877" width="25.5" style="193" customWidth="1"/>
    <col min="5878" max="5878" width="11.125" style="193" customWidth="1"/>
    <col min="5879" max="5879" width="10.75" style="193" customWidth="1"/>
    <col min="5880" max="5880" width="11.875" style="193" customWidth="1"/>
    <col min="5881" max="5881" width="10" style="193" customWidth="1"/>
    <col min="5882" max="5882" width="10.875" style="193" customWidth="1"/>
    <col min="5883" max="6132" width="9" style="193"/>
    <col min="6133" max="6133" width="25.5" style="193" customWidth="1"/>
    <col min="6134" max="6134" width="11.125" style="193" customWidth="1"/>
    <col min="6135" max="6135" width="10.75" style="193" customWidth="1"/>
    <col min="6136" max="6136" width="11.875" style="193" customWidth="1"/>
    <col min="6137" max="6137" width="10" style="193" customWidth="1"/>
    <col min="6138" max="6138" width="10.875" style="193" customWidth="1"/>
    <col min="6139" max="6388" width="9" style="193"/>
    <col min="6389" max="6389" width="25.5" style="193" customWidth="1"/>
    <col min="6390" max="6390" width="11.125" style="193" customWidth="1"/>
    <col min="6391" max="6391" width="10.75" style="193" customWidth="1"/>
    <col min="6392" max="6392" width="11.875" style="193" customWidth="1"/>
    <col min="6393" max="6393" width="10" style="193" customWidth="1"/>
    <col min="6394" max="6394" width="10.875" style="193" customWidth="1"/>
    <col min="6395" max="6644" width="9" style="193"/>
    <col min="6645" max="6645" width="25.5" style="193" customWidth="1"/>
    <col min="6646" max="6646" width="11.125" style="193" customWidth="1"/>
    <col min="6647" max="6647" width="10.75" style="193" customWidth="1"/>
    <col min="6648" max="6648" width="11.875" style="193" customWidth="1"/>
    <col min="6649" max="6649" width="10" style="193" customWidth="1"/>
    <col min="6650" max="6650" width="10.875" style="193" customWidth="1"/>
    <col min="6651" max="6900" width="9" style="193"/>
    <col min="6901" max="6901" width="25.5" style="193" customWidth="1"/>
    <col min="6902" max="6902" width="11.125" style="193" customWidth="1"/>
    <col min="6903" max="6903" width="10.75" style="193" customWidth="1"/>
    <col min="6904" max="6904" width="11.875" style="193" customWidth="1"/>
    <col min="6905" max="6905" width="10" style="193" customWidth="1"/>
    <col min="6906" max="6906" width="10.875" style="193" customWidth="1"/>
    <col min="6907" max="7156" width="9" style="193"/>
    <col min="7157" max="7157" width="25.5" style="193" customWidth="1"/>
    <col min="7158" max="7158" width="11.125" style="193" customWidth="1"/>
    <col min="7159" max="7159" width="10.75" style="193" customWidth="1"/>
    <col min="7160" max="7160" width="11.875" style="193" customWidth="1"/>
    <col min="7161" max="7161" width="10" style="193" customWidth="1"/>
    <col min="7162" max="7162" width="10.875" style="193" customWidth="1"/>
    <col min="7163" max="7412" width="9" style="193"/>
    <col min="7413" max="7413" width="25.5" style="193" customWidth="1"/>
    <col min="7414" max="7414" width="11.125" style="193" customWidth="1"/>
    <col min="7415" max="7415" width="10.75" style="193" customWidth="1"/>
    <col min="7416" max="7416" width="11.875" style="193" customWidth="1"/>
    <col min="7417" max="7417" width="10" style="193" customWidth="1"/>
    <col min="7418" max="7418" width="10.875" style="193" customWidth="1"/>
    <col min="7419" max="7668" width="9" style="193"/>
    <col min="7669" max="7669" width="25.5" style="193" customWidth="1"/>
    <col min="7670" max="7670" width="11.125" style="193" customWidth="1"/>
    <col min="7671" max="7671" width="10.75" style="193" customWidth="1"/>
    <col min="7672" max="7672" width="11.875" style="193" customWidth="1"/>
    <col min="7673" max="7673" width="10" style="193" customWidth="1"/>
    <col min="7674" max="7674" width="10.875" style="193" customWidth="1"/>
    <col min="7675" max="7924" width="9" style="193"/>
    <col min="7925" max="7925" width="25.5" style="193" customWidth="1"/>
    <col min="7926" max="7926" width="11.125" style="193" customWidth="1"/>
    <col min="7927" max="7927" width="10.75" style="193" customWidth="1"/>
    <col min="7928" max="7928" width="11.875" style="193" customWidth="1"/>
    <col min="7929" max="7929" width="10" style="193" customWidth="1"/>
    <col min="7930" max="7930" width="10.875" style="193" customWidth="1"/>
    <col min="7931" max="8180" width="9" style="193"/>
    <col min="8181" max="8181" width="25.5" style="193" customWidth="1"/>
    <col min="8182" max="8182" width="11.125" style="193" customWidth="1"/>
    <col min="8183" max="8183" width="10.75" style="193" customWidth="1"/>
    <col min="8184" max="8184" width="11.875" style="193" customWidth="1"/>
    <col min="8185" max="8185" width="10" style="193" customWidth="1"/>
    <col min="8186" max="8186" width="10.875" style="193" customWidth="1"/>
    <col min="8187" max="8436" width="9" style="193"/>
    <col min="8437" max="8437" width="25.5" style="193" customWidth="1"/>
    <col min="8438" max="8438" width="11.125" style="193" customWidth="1"/>
    <col min="8439" max="8439" width="10.75" style="193" customWidth="1"/>
    <col min="8440" max="8440" width="11.875" style="193" customWidth="1"/>
    <col min="8441" max="8441" width="10" style="193" customWidth="1"/>
    <col min="8442" max="8442" width="10.875" style="193" customWidth="1"/>
    <col min="8443" max="8692" width="9" style="193"/>
    <col min="8693" max="8693" width="25.5" style="193" customWidth="1"/>
    <col min="8694" max="8694" width="11.125" style="193" customWidth="1"/>
    <col min="8695" max="8695" width="10.75" style="193" customWidth="1"/>
    <col min="8696" max="8696" width="11.875" style="193" customWidth="1"/>
    <col min="8697" max="8697" width="10" style="193" customWidth="1"/>
    <col min="8698" max="8698" width="10.875" style="193" customWidth="1"/>
    <col min="8699" max="8948" width="9" style="193"/>
    <col min="8949" max="8949" width="25.5" style="193" customWidth="1"/>
    <col min="8950" max="8950" width="11.125" style="193" customWidth="1"/>
    <col min="8951" max="8951" width="10.75" style="193" customWidth="1"/>
    <col min="8952" max="8952" width="11.875" style="193" customWidth="1"/>
    <col min="8953" max="8953" width="10" style="193" customWidth="1"/>
    <col min="8954" max="8954" width="10.875" style="193" customWidth="1"/>
    <col min="8955" max="9204" width="9" style="193"/>
    <col min="9205" max="9205" width="25.5" style="193" customWidth="1"/>
    <col min="9206" max="9206" width="11.125" style="193" customWidth="1"/>
    <col min="9207" max="9207" width="10.75" style="193" customWidth="1"/>
    <col min="9208" max="9208" width="11.875" style="193" customWidth="1"/>
    <col min="9209" max="9209" width="10" style="193" customWidth="1"/>
    <col min="9210" max="9210" width="10.875" style="193" customWidth="1"/>
    <col min="9211" max="9460" width="9" style="193"/>
    <col min="9461" max="9461" width="25.5" style="193" customWidth="1"/>
    <col min="9462" max="9462" width="11.125" style="193" customWidth="1"/>
    <col min="9463" max="9463" width="10.75" style="193" customWidth="1"/>
    <col min="9464" max="9464" width="11.875" style="193" customWidth="1"/>
    <col min="9465" max="9465" width="10" style="193" customWidth="1"/>
    <col min="9466" max="9466" width="10.875" style="193" customWidth="1"/>
    <col min="9467" max="9716" width="9" style="193"/>
    <col min="9717" max="9717" width="25.5" style="193" customWidth="1"/>
    <col min="9718" max="9718" width="11.125" style="193" customWidth="1"/>
    <col min="9719" max="9719" width="10.75" style="193" customWidth="1"/>
    <col min="9720" max="9720" width="11.875" style="193" customWidth="1"/>
    <col min="9721" max="9721" width="10" style="193" customWidth="1"/>
    <col min="9722" max="9722" width="10.875" style="193" customWidth="1"/>
    <col min="9723" max="9972" width="9" style="193"/>
    <col min="9973" max="9973" width="25.5" style="193" customWidth="1"/>
    <col min="9974" max="9974" width="11.125" style="193" customWidth="1"/>
    <col min="9975" max="9975" width="10.75" style="193" customWidth="1"/>
    <col min="9976" max="9976" width="11.875" style="193" customWidth="1"/>
    <col min="9977" max="9977" width="10" style="193" customWidth="1"/>
    <col min="9978" max="9978" width="10.875" style="193" customWidth="1"/>
    <col min="9979" max="10228" width="9" style="193"/>
    <col min="10229" max="10229" width="25.5" style="193" customWidth="1"/>
    <col min="10230" max="10230" width="11.125" style="193" customWidth="1"/>
    <col min="10231" max="10231" width="10.75" style="193" customWidth="1"/>
    <col min="10232" max="10232" width="11.875" style="193" customWidth="1"/>
    <col min="10233" max="10233" width="10" style="193" customWidth="1"/>
    <col min="10234" max="10234" width="10.875" style="193" customWidth="1"/>
    <col min="10235" max="10484" width="9" style="193"/>
    <col min="10485" max="10485" width="25.5" style="193" customWidth="1"/>
    <col min="10486" max="10486" width="11.125" style="193" customWidth="1"/>
    <col min="10487" max="10487" width="10.75" style="193" customWidth="1"/>
    <col min="10488" max="10488" width="11.875" style="193" customWidth="1"/>
    <col min="10489" max="10489" width="10" style="193" customWidth="1"/>
    <col min="10490" max="10490" width="10.875" style="193" customWidth="1"/>
    <col min="10491" max="10740" width="9" style="193"/>
    <col min="10741" max="10741" width="25.5" style="193" customWidth="1"/>
    <col min="10742" max="10742" width="11.125" style="193" customWidth="1"/>
    <col min="10743" max="10743" width="10.75" style="193" customWidth="1"/>
    <col min="10744" max="10744" width="11.875" style="193" customWidth="1"/>
    <col min="10745" max="10745" width="10" style="193" customWidth="1"/>
    <col min="10746" max="10746" width="10.875" style="193" customWidth="1"/>
    <col min="10747" max="10996" width="9" style="193"/>
    <col min="10997" max="10997" width="25.5" style="193" customWidth="1"/>
    <col min="10998" max="10998" width="11.125" style="193" customWidth="1"/>
    <col min="10999" max="10999" width="10.75" style="193" customWidth="1"/>
    <col min="11000" max="11000" width="11.875" style="193" customWidth="1"/>
    <col min="11001" max="11001" width="10" style="193" customWidth="1"/>
    <col min="11002" max="11002" width="10.875" style="193" customWidth="1"/>
    <col min="11003" max="11252" width="9" style="193"/>
    <col min="11253" max="11253" width="25.5" style="193" customWidth="1"/>
    <col min="11254" max="11254" width="11.125" style="193" customWidth="1"/>
    <col min="11255" max="11255" width="10.75" style="193" customWidth="1"/>
    <col min="11256" max="11256" width="11.875" style="193" customWidth="1"/>
    <col min="11257" max="11257" width="10" style="193" customWidth="1"/>
    <col min="11258" max="11258" width="10.875" style="193" customWidth="1"/>
    <col min="11259" max="11508" width="9" style="193"/>
    <col min="11509" max="11509" width="25.5" style="193" customWidth="1"/>
    <col min="11510" max="11510" width="11.125" style="193" customWidth="1"/>
    <col min="11511" max="11511" width="10.75" style="193" customWidth="1"/>
    <col min="11512" max="11512" width="11.875" style="193" customWidth="1"/>
    <col min="11513" max="11513" width="10" style="193" customWidth="1"/>
    <col min="11514" max="11514" width="10.875" style="193" customWidth="1"/>
    <col min="11515" max="11764" width="9" style="193"/>
    <col min="11765" max="11765" width="25.5" style="193" customWidth="1"/>
    <col min="11766" max="11766" width="11.125" style="193" customWidth="1"/>
    <col min="11767" max="11767" width="10.75" style="193" customWidth="1"/>
    <col min="11768" max="11768" width="11.875" style="193" customWidth="1"/>
    <col min="11769" max="11769" width="10" style="193" customWidth="1"/>
    <col min="11770" max="11770" width="10.875" style="193" customWidth="1"/>
    <col min="11771" max="12020" width="9" style="193"/>
    <col min="12021" max="12021" width="25.5" style="193" customWidth="1"/>
    <col min="12022" max="12022" width="11.125" style="193" customWidth="1"/>
    <col min="12023" max="12023" width="10.75" style="193" customWidth="1"/>
    <col min="12024" max="12024" width="11.875" style="193" customWidth="1"/>
    <col min="12025" max="12025" width="10" style="193" customWidth="1"/>
    <col min="12026" max="12026" width="10.875" style="193" customWidth="1"/>
    <col min="12027" max="12276" width="9" style="193"/>
    <col min="12277" max="12277" width="25.5" style="193" customWidth="1"/>
    <col min="12278" max="12278" width="11.125" style="193" customWidth="1"/>
    <col min="12279" max="12279" width="10.75" style="193" customWidth="1"/>
    <col min="12280" max="12280" width="11.875" style="193" customWidth="1"/>
    <col min="12281" max="12281" width="10" style="193" customWidth="1"/>
    <col min="12282" max="12282" width="10.875" style="193" customWidth="1"/>
    <col min="12283" max="12532" width="9" style="193"/>
    <col min="12533" max="12533" width="25.5" style="193" customWidth="1"/>
    <col min="12534" max="12534" width="11.125" style="193" customWidth="1"/>
    <col min="12535" max="12535" width="10.75" style="193" customWidth="1"/>
    <col min="12536" max="12536" width="11.875" style="193" customWidth="1"/>
    <col min="12537" max="12537" width="10" style="193" customWidth="1"/>
    <col min="12538" max="12538" width="10.875" style="193" customWidth="1"/>
    <col min="12539" max="12788" width="9" style="193"/>
    <col min="12789" max="12789" width="25.5" style="193" customWidth="1"/>
    <col min="12790" max="12790" width="11.125" style="193" customWidth="1"/>
    <col min="12791" max="12791" width="10.75" style="193" customWidth="1"/>
    <col min="12792" max="12792" width="11.875" style="193" customWidth="1"/>
    <col min="12793" max="12793" width="10" style="193" customWidth="1"/>
    <col min="12794" max="12794" width="10.875" style="193" customWidth="1"/>
    <col min="12795" max="13044" width="9" style="193"/>
    <col min="13045" max="13045" width="25.5" style="193" customWidth="1"/>
    <col min="13046" max="13046" width="11.125" style="193" customWidth="1"/>
    <col min="13047" max="13047" width="10.75" style="193" customWidth="1"/>
    <col min="13048" max="13048" width="11.875" style="193" customWidth="1"/>
    <col min="13049" max="13049" width="10" style="193" customWidth="1"/>
    <col min="13050" max="13050" width="10.875" style="193" customWidth="1"/>
    <col min="13051" max="13300" width="9" style="193"/>
    <col min="13301" max="13301" width="25.5" style="193" customWidth="1"/>
    <col min="13302" max="13302" width="11.125" style="193" customWidth="1"/>
    <col min="13303" max="13303" width="10.75" style="193" customWidth="1"/>
    <col min="13304" max="13304" width="11.875" style="193" customWidth="1"/>
    <col min="13305" max="13305" width="10" style="193" customWidth="1"/>
    <col min="13306" max="13306" width="10.875" style="193" customWidth="1"/>
    <col min="13307" max="13556" width="9" style="193"/>
    <col min="13557" max="13557" width="25.5" style="193" customWidth="1"/>
    <col min="13558" max="13558" width="11.125" style="193" customWidth="1"/>
    <col min="13559" max="13559" width="10.75" style="193" customWidth="1"/>
    <col min="13560" max="13560" width="11.875" style="193" customWidth="1"/>
    <col min="13561" max="13561" width="10" style="193" customWidth="1"/>
    <col min="13562" max="13562" width="10.875" style="193" customWidth="1"/>
    <col min="13563" max="13812" width="9" style="193"/>
    <col min="13813" max="13813" width="25.5" style="193" customWidth="1"/>
    <col min="13814" max="13814" width="11.125" style="193" customWidth="1"/>
    <col min="13815" max="13815" width="10.75" style="193" customWidth="1"/>
    <col min="13816" max="13816" width="11.875" style="193" customWidth="1"/>
    <col min="13817" max="13817" width="10" style="193" customWidth="1"/>
    <col min="13818" max="13818" width="10.875" style="193" customWidth="1"/>
    <col min="13819" max="14068" width="9" style="193"/>
    <col min="14069" max="14069" width="25.5" style="193" customWidth="1"/>
    <col min="14070" max="14070" width="11.125" style="193" customWidth="1"/>
    <col min="14071" max="14071" width="10.75" style="193" customWidth="1"/>
    <col min="14072" max="14072" width="11.875" style="193" customWidth="1"/>
    <col min="14073" max="14073" width="10" style="193" customWidth="1"/>
    <col min="14074" max="14074" width="10.875" style="193" customWidth="1"/>
    <col min="14075" max="14324" width="9" style="193"/>
    <col min="14325" max="14325" width="25.5" style="193" customWidth="1"/>
    <col min="14326" max="14326" width="11.125" style="193" customWidth="1"/>
    <col min="14327" max="14327" width="10.75" style="193" customWidth="1"/>
    <col min="14328" max="14328" width="11.875" style="193" customWidth="1"/>
    <col min="14329" max="14329" width="10" style="193" customWidth="1"/>
    <col min="14330" max="14330" width="10.875" style="193" customWidth="1"/>
    <col min="14331" max="14580" width="9" style="193"/>
    <col min="14581" max="14581" width="25.5" style="193" customWidth="1"/>
    <col min="14582" max="14582" width="11.125" style="193" customWidth="1"/>
    <col min="14583" max="14583" width="10.75" style="193" customWidth="1"/>
    <col min="14584" max="14584" width="11.875" style="193" customWidth="1"/>
    <col min="14585" max="14585" width="10" style="193" customWidth="1"/>
    <col min="14586" max="14586" width="10.875" style="193" customWidth="1"/>
    <col min="14587" max="14836" width="9" style="193"/>
    <col min="14837" max="14837" width="25.5" style="193" customWidth="1"/>
    <col min="14838" max="14838" width="11.125" style="193" customWidth="1"/>
    <col min="14839" max="14839" width="10.75" style="193" customWidth="1"/>
    <col min="14840" max="14840" width="11.875" style="193" customWidth="1"/>
    <col min="14841" max="14841" width="10" style="193" customWidth="1"/>
    <col min="14842" max="14842" width="10.875" style="193" customWidth="1"/>
    <col min="14843" max="15092" width="9" style="193"/>
    <col min="15093" max="15093" width="25.5" style="193" customWidth="1"/>
    <col min="15094" max="15094" width="11.125" style="193" customWidth="1"/>
    <col min="15095" max="15095" width="10.75" style="193" customWidth="1"/>
    <col min="15096" max="15096" width="11.875" style="193" customWidth="1"/>
    <col min="15097" max="15097" width="10" style="193" customWidth="1"/>
    <col min="15098" max="15098" width="10.875" style="193" customWidth="1"/>
    <col min="15099" max="15348" width="9" style="193"/>
    <col min="15349" max="15349" width="25.5" style="193" customWidth="1"/>
    <col min="15350" max="15350" width="11.125" style="193" customWidth="1"/>
    <col min="15351" max="15351" width="10.75" style="193" customWidth="1"/>
    <col min="15352" max="15352" width="11.875" style="193" customWidth="1"/>
    <col min="15353" max="15353" width="10" style="193" customWidth="1"/>
    <col min="15354" max="15354" width="10.875" style="193" customWidth="1"/>
    <col min="15355" max="15604" width="9" style="193"/>
    <col min="15605" max="15605" width="25.5" style="193" customWidth="1"/>
    <col min="15606" max="15606" width="11.125" style="193" customWidth="1"/>
    <col min="15607" max="15607" width="10.75" style="193" customWidth="1"/>
    <col min="15608" max="15608" width="11.875" style="193" customWidth="1"/>
    <col min="15609" max="15609" width="10" style="193" customWidth="1"/>
    <col min="15610" max="15610" width="10.875" style="193" customWidth="1"/>
    <col min="15611" max="15860" width="9" style="193"/>
    <col min="15861" max="15861" width="25.5" style="193" customWidth="1"/>
    <col min="15862" max="15862" width="11.125" style="193" customWidth="1"/>
    <col min="15863" max="15863" width="10.75" style="193" customWidth="1"/>
    <col min="15864" max="15864" width="11.875" style="193" customWidth="1"/>
    <col min="15865" max="15865" width="10" style="193" customWidth="1"/>
    <col min="15866" max="15866" width="10.875" style="193" customWidth="1"/>
    <col min="15867" max="16116" width="9" style="193"/>
    <col min="16117" max="16117" width="25.5" style="193" customWidth="1"/>
    <col min="16118" max="16118" width="11.125" style="193" customWidth="1"/>
    <col min="16119" max="16119" width="10.75" style="193" customWidth="1"/>
    <col min="16120" max="16120" width="11.875" style="193" customWidth="1"/>
    <col min="16121" max="16121" width="10" style="193" customWidth="1"/>
    <col min="16122" max="16122" width="10.875" style="193" customWidth="1"/>
    <col min="16123" max="16384" width="9" style="193"/>
  </cols>
  <sheetData>
    <row r="1" spans="1:4" ht="30" customHeight="1">
      <c r="A1" s="279" t="s">
        <v>717</v>
      </c>
      <c r="B1" s="279"/>
      <c r="C1" s="279"/>
    </row>
    <row r="2" spans="1:4" ht="30" customHeight="1">
      <c r="A2" s="83"/>
      <c r="B2" s="196"/>
      <c r="C2" s="197" t="s">
        <v>34</v>
      </c>
    </row>
    <row r="3" spans="1:4" ht="30" customHeight="1">
      <c r="A3" s="84" t="s">
        <v>35</v>
      </c>
      <c r="B3" s="198" t="s">
        <v>36</v>
      </c>
      <c r="C3" s="199" t="s">
        <v>718</v>
      </c>
    </row>
    <row r="4" spans="1:4" ht="30" customHeight="1">
      <c r="A4" s="200" t="s">
        <v>719</v>
      </c>
      <c r="B4" s="201">
        <v>2826.13</v>
      </c>
      <c r="C4" s="202">
        <v>-8.9933084735720108</v>
      </c>
      <c r="D4" s="203"/>
    </row>
    <row r="5" spans="1:4" ht="30" customHeight="1">
      <c r="A5" s="204" t="s">
        <v>720</v>
      </c>
      <c r="B5" s="201">
        <v>24.01</v>
      </c>
      <c r="C5" s="205">
        <v>-8.3229296712441003E-2</v>
      </c>
      <c r="D5" s="203"/>
    </row>
    <row r="6" spans="1:4" ht="30" customHeight="1">
      <c r="A6" s="204" t="s">
        <v>721</v>
      </c>
      <c r="B6" s="201">
        <v>2736.12</v>
      </c>
      <c r="C6" s="205">
        <v>-8.7016583803263394</v>
      </c>
    </row>
    <row r="7" spans="1:4" ht="30" customHeight="1">
      <c r="A7" s="206" t="s">
        <v>722</v>
      </c>
      <c r="B7" s="207">
        <v>960.59</v>
      </c>
      <c r="C7" s="205">
        <v>40.164592240234597</v>
      </c>
    </row>
    <row r="8" spans="1:4" ht="30" customHeight="1">
      <c r="A8" s="206" t="s">
        <v>723</v>
      </c>
      <c r="B8" s="207">
        <v>1775.52</v>
      </c>
      <c r="C8" s="205">
        <v>-23.189534340445402</v>
      </c>
    </row>
    <row r="9" spans="1:4" ht="30" customHeight="1">
      <c r="A9" s="204" t="s">
        <v>724</v>
      </c>
      <c r="B9" s="208">
        <v>66.010000000000005</v>
      </c>
      <c r="C9" s="205">
        <v>-21.86</v>
      </c>
    </row>
    <row r="10" spans="1:4" ht="30" customHeight="1">
      <c r="A10" s="206" t="s">
        <v>725</v>
      </c>
      <c r="B10" s="209">
        <v>66.010000000000005</v>
      </c>
      <c r="C10" s="205">
        <v>-21.86</v>
      </c>
    </row>
    <row r="11" spans="1:4" ht="30" customHeight="1">
      <c r="A11" s="210" t="s">
        <v>726</v>
      </c>
      <c r="B11" s="150" t="s">
        <v>661</v>
      </c>
      <c r="C11" s="211" t="s">
        <v>661</v>
      </c>
    </row>
    <row r="12" spans="1:4" ht="30" customHeight="1">
      <c r="A12" s="206" t="s">
        <v>727</v>
      </c>
      <c r="B12" s="150" t="s">
        <v>661</v>
      </c>
      <c r="C12" s="211" t="s">
        <v>661</v>
      </c>
    </row>
    <row r="69" spans="1:1" ht="15">
      <c r="A69" s="212"/>
    </row>
  </sheetData>
  <sheetProtection formatCells="0" insertHyperlinks="0" autoFilter="0"/>
  <mergeCells count="1">
    <mergeCell ref="A1:C1"/>
  </mergeCells>
  <phoneticPr fontId="111" type="noConversion"/>
  <printOptions horizontalCentered="1"/>
  <pageMargins left="0.23611111111111099" right="0.23611111111111099" top="0.35416666666666702" bottom="0.35416666666666702" header="0" footer="0"/>
  <pageSetup paperSize="9" firstPageNumber="0" fitToHeight="0" orientation="portrait" useFirstPageNumber="1" r:id="rId1"/>
  <headerFooter scaleWithDoc="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showZeros="0" view="pageBreakPreview" topLeftCell="A11" zoomScale="115" zoomScaleNormal="85" workbookViewId="0">
      <selection activeCell="A32" sqref="A32"/>
    </sheetView>
  </sheetViews>
  <sheetFormatPr defaultColWidth="9" defaultRowHeight="14.25"/>
  <cols>
    <col min="1" max="1" width="37.25" style="75" customWidth="1"/>
    <col min="2" max="2" width="19" style="75" customWidth="1"/>
    <col min="3" max="3" width="37.25" style="75" customWidth="1"/>
    <col min="4" max="4" width="19" style="75" customWidth="1"/>
    <col min="5" max="5" width="29.625" style="75" customWidth="1"/>
    <col min="6" max="8" width="11.125" style="75" customWidth="1"/>
    <col min="9" max="240" width="9" style="75"/>
    <col min="241" max="241" width="25.5" style="75" customWidth="1"/>
    <col min="242" max="242" width="8.5" style="75" customWidth="1"/>
    <col min="243" max="243" width="9.5" style="75" customWidth="1"/>
    <col min="244" max="244" width="6.75" style="75" customWidth="1"/>
    <col min="245" max="245" width="22.25" style="75" customWidth="1"/>
    <col min="246" max="247" width="9.5" style="75" customWidth="1"/>
    <col min="248" max="248" width="7.375" style="75" customWidth="1"/>
    <col min="249" max="249" width="12.625" style="75" customWidth="1"/>
    <col min="250" max="496" width="9" style="75"/>
    <col min="497" max="497" width="25.5" style="75" customWidth="1"/>
    <col min="498" max="498" width="8.5" style="75" customWidth="1"/>
    <col min="499" max="499" width="9.5" style="75" customWidth="1"/>
    <col min="500" max="500" width="6.75" style="75" customWidth="1"/>
    <col min="501" max="501" width="22.25" style="75" customWidth="1"/>
    <col min="502" max="503" width="9.5" style="75" customWidth="1"/>
    <col min="504" max="504" width="7.375" style="75" customWidth="1"/>
    <col min="505" max="505" width="12.625" style="75" customWidth="1"/>
    <col min="506" max="752" width="9" style="75"/>
    <col min="753" max="753" width="25.5" style="75" customWidth="1"/>
    <col min="754" max="754" width="8.5" style="75" customWidth="1"/>
    <col min="755" max="755" width="9.5" style="75" customWidth="1"/>
    <col min="756" max="756" width="6.75" style="75" customWidth="1"/>
    <col min="757" max="757" width="22.25" style="75" customWidth="1"/>
    <col min="758" max="759" width="9.5" style="75" customWidth="1"/>
    <col min="760" max="760" width="7.375" style="75" customWidth="1"/>
    <col min="761" max="761" width="12.625" style="75" customWidth="1"/>
    <col min="762" max="1008" width="9" style="75"/>
    <col min="1009" max="1009" width="25.5" style="75" customWidth="1"/>
    <col min="1010" max="1010" width="8.5" style="75" customWidth="1"/>
    <col min="1011" max="1011" width="9.5" style="75" customWidth="1"/>
    <col min="1012" max="1012" width="6.75" style="75" customWidth="1"/>
    <col min="1013" max="1013" width="22.25" style="75" customWidth="1"/>
    <col min="1014" max="1015" width="9.5" style="75" customWidth="1"/>
    <col min="1016" max="1016" width="7.375" style="75" customWidth="1"/>
    <col min="1017" max="1017" width="12.625" style="75" customWidth="1"/>
    <col min="1018" max="1264" width="9" style="75"/>
    <col min="1265" max="1265" width="25.5" style="75" customWidth="1"/>
    <col min="1266" max="1266" width="8.5" style="75" customWidth="1"/>
    <col min="1267" max="1267" width="9.5" style="75" customWidth="1"/>
    <col min="1268" max="1268" width="6.75" style="75" customWidth="1"/>
    <col min="1269" max="1269" width="22.25" style="75" customWidth="1"/>
    <col min="1270" max="1271" width="9.5" style="75" customWidth="1"/>
    <col min="1272" max="1272" width="7.375" style="75" customWidth="1"/>
    <col min="1273" max="1273" width="12.625" style="75" customWidth="1"/>
    <col min="1274" max="1520" width="9" style="75"/>
    <col min="1521" max="1521" width="25.5" style="75" customWidth="1"/>
    <col min="1522" max="1522" width="8.5" style="75" customWidth="1"/>
    <col min="1523" max="1523" width="9.5" style="75" customWidth="1"/>
    <col min="1524" max="1524" width="6.75" style="75" customWidth="1"/>
    <col min="1525" max="1525" width="22.25" style="75" customWidth="1"/>
    <col min="1526" max="1527" width="9.5" style="75" customWidth="1"/>
    <col min="1528" max="1528" width="7.375" style="75" customWidth="1"/>
    <col min="1529" max="1529" width="12.625" style="75" customWidth="1"/>
    <col min="1530" max="1776" width="9" style="75"/>
    <col min="1777" max="1777" width="25.5" style="75" customWidth="1"/>
    <col min="1778" max="1778" width="8.5" style="75" customWidth="1"/>
    <col min="1779" max="1779" width="9.5" style="75" customWidth="1"/>
    <col min="1780" max="1780" width="6.75" style="75" customWidth="1"/>
    <col min="1781" max="1781" width="22.25" style="75" customWidth="1"/>
    <col min="1782" max="1783" width="9.5" style="75" customWidth="1"/>
    <col min="1784" max="1784" width="7.375" style="75" customWidth="1"/>
    <col min="1785" max="1785" width="12.625" style="75" customWidth="1"/>
    <col min="1786" max="2032" width="9" style="75"/>
    <col min="2033" max="2033" width="25.5" style="75" customWidth="1"/>
    <col min="2034" max="2034" width="8.5" style="75" customWidth="1"/>
    <col min="2035" max="2035" width="9.5" style="75" customWidth="1"/>
    <col min="2036" max="2036" width="6.75" style="75" customWidth="1"/>
    <col min="2037" max="2037" width="22.25" style="75" customWidth="1"/>
    <col min="2038" max="2039" width="9.5" style="75" customWidth="1"/>
    <col min="2040" max="2040" width="7.375" style="75" customWidth="1"/>
    <col min="2041" max="2041" width="12.625" style="75" customWidth="1"/>
    <col min="2042" max="2288" width="9" style="75"/>
    <col min="2289" max="2289" width="25.5" style="75" customWidth="1"/>
    <col min="2290" max="2290" width="8.5" style="75" customWidth="1"/>
    <col min="2291" max="2291" width="9.5" style="75" customWidth="1"/>
    <col min="2292" max="2292" width="6.75" style="75" customWidth="1"/>
    <col min="2293" max="2293" width="22.25" style="75" customWidth="1"/>
    <col min="2294" max="2295" width="9.5" style="75" customWidth="1"/>
    <col min="2296" max="2296" width="7.375" style="75" customWidth="1"/>
    <col min="2297" max="2297" width="12.625" style="75" customWidth="1"/>
    <col min="2298" max="2544" width="9" style="75"/>
    <col min="2545" max="2545" width="25.5" style="75" customWidth="1"/>
    <col min="2546" max="2546" width="8.5" style="75" customWidth="1"/>
    <col min="2547" max="2547" width="9.5" style="75" customWidth="1"/>
    <col min="2548" max="2548" width="6.75" style="75" customWidth="1"/>
    <col min="2549" max="2549" width="22.25" style="75" customWidth="1"/>
    <col min="2550" max="2551" width="9.5" style="75" customWidth="1"/>
    <col min="2552" max="2552" width="7.375" style="75" customWidth="1"/>
    <col min="2553" max="2553" width="12.625" style="75" customWidth="1"/>
    <col min="2554" max="2800" width="9" style="75"/>
    <col min="2801" max="2801" width="25.5" style="75" customWidth="1"/>
    <col min="2802" max="2802" width="8.5" style="75" customWidth="1"/>
    <col min="2803" max="2803" width="9.5" style="75" customWidth="1"/>
    <col min="2804" max="2804" width="6.75" style="75" customWidth="1"/>
    <col min="2805" max="2805" width="22.25" style="75" customWidth="1"/>
    <col min="2806" max="2807" width="9.5" style="75" customWidth="1"/>
    <col min="2808" max="2808" width="7.375" style="75" customWidth="1"/>
    <col min="2809" max="2809" width="12.625" style="75" customWidth="1"/>
    <col min="2810" max="3056" width="9" style="75"/>
    <col min="3057" max="3057" width="25.5" style="75" customWidth="1"/>
    <col min="3058" max="3058" width="8.5" style="75" customWidth="1"/>
    <col min="3059" max="3059" width="9.5" style="75" customWidth="1"/>
    <col min="3060" max="3060" width="6.75" style="75" customWidth="1"/>
    <col min="3061" max="3061" width="22.25" style="75" customWidth="1"/>
    <col min="3062" max="3063" width="9.5" style="75" customWidth="1"/>
    <col min="3064" max="3064" width="7.375" style="75" customWidth="1"/>
    <col min="3065" max="3065" width="12.625" style="75" customWidth="1"/>
    <col min="3066" max="3312" width="9" style="75"/>
    <col min="3313" max="3313" width="25.5" style="75" customWidth="1"/>
    <col min="3314" max="3314" width="8.5" style="75" customWidth="1"/>
    <col min="3315" max="3315" width="9.5" style="75" customWidth="1"/>
    <col min="3316" max="3316" width="6.75" style="75" customWidth="1"/>
    <col min="3317" max="3317" width="22.25" style="75" customWidth="1"/>
    <col min="3318" max="3319" width="9.5" style="75" customWidth="1"/>
    <col min="3320" max="3320" width="7.375" style="75" customWidth="1"/>
    <col min="3321" max="3321" width="12.625" style="75" customWidth="1"/>
    <col min="3322" max="3568" width="9" style="75"/>
    <col min="3569" max="3569" width="25.5" style="75" customWidth="1"/>
    <col min="3570" max="3570" width="8.5" style="75" customWidth="1"/>
    <col min="3571" max="3571" width="9.5" style="75" customWidth="1"/>
    <col min="3572" max="3572" width="6.75" style="75" customWidth="1"/>
    <col min="3573" max="3573" width="22.25" style="75" customWidth="1"/>
    <col min="3574" max="3575" width="9.5" style="75" customWidth="1"/>
    <col min="3576" max="3576" width="7.375" style="75" customWidth="1"/>
    <col min="3577" max="3577" width="12.625" style="75" customWidth="1"/>
    <col min="3578" max="3824" width="9" style="75"/>
    <col min="3825" max="3825" width="25.5" style="75" customWidth="1"/>
    <col min="3826" max="3826" width="8.5" style="75" customWidth="1"/>
    <col min="3827" max="3827" width="9.5" style="75" customWidth="1"/>
    <col min="3828" max="3828" width="6.75" style="75" customWidth="1"/>
    <col min="3829" max="3829" width="22.25" style="75" customWidth="1"/>
    <col min="3830" max="3831" width="9.5" style="75" customWidth="1"/>
    <col min="3832" max="3832" width="7.375" style="75" customWidth="1"/>
    <col min="3833" max="3833" width="12.625" style="75" customWidth="1"/>
    <col min="3834" max="4080" width="9" style="75"/>
    <col min="4081" max="4081" width="25.5" style="75" customWidth="1"/>
    <col min="4082" max="4082" width="8.5" style="75" customWidth="1"/>
    <col min="4083" max="4083" width="9.5" style="75" customWidth="1"/>
    <col min="4084" max="4084" width="6.75" style="75" customWidth="1"/>
    <col min="4085" max="4085" width="22.25" style="75" customWidth="1"/>
    <col min="4086" max="4087" width="9.5" style="75" customWidth="1"/>
    <col min="4088" max="4088" width="7.375" style="75" customWidth="1"/>
    <col min="4089" max="4089" width="12.625" style="75" customWidth="1"/>
    <col min="4090" max="4336" width="9" style="75"/>
    <col min="4337" max="4337" width="25.5" style="75" customWidth="1"/>
    <col min="4338" max="4338" width="8.5" style="75" customWidth="1"/>
    <col min="4339" max="4339" width="9.5" style="75" customWidth="1"/>
    <col min="4340" max="4340" width="6.75" style="75" customWidth="1"/>
    <col min="4341" max="4341" width="22.25" style="75" customWidth="1"/>
    <col min="4342" max="4343" width="9.5" style="75" customWidth="1"/>
    <col min="4344" max="4344" width="7.375" style="75" customWidth="1"/>
    <col min="4345" max="4345" width="12.625" style="75" customWidth="1"/>
    <col min="4346" max="4592" width="9" style="75"/>
    <col min="4593" max="4593" width="25.5" style="75" customWidth="1"/>
    <col min="4594" max="4594" width="8.5" style="75" customWidth="1"/>
    <col min="4595" max="4595" width="9.5" style="75" customWidth="1"/>
    <col min="4596" max="4596" width="6.75" style="75" customWidth="1"/>
    <col min="4597" max="4597" width="22.25" style="75" customWidth="1"/>
    <col min="4598" max="4599" width="9.5" style="75" customWidth="1"/>
    <col min="4600" max="4600" width="7.375" style="75" customWidth="1"/>
    <col min="4601" max="4601" width="12.625" style="75" customWidth="1"/>
    <col min="4602" max="4848" width="9" style="75"/>
    <col min="4849" max="4849" width="25.5" style="75" customWidth="1"/>
    <col min="4850" max="4850" width="8.5" style="75" customWidth="1"/>
    <col min="4851" max="4851" width="9.5" style="75" customWidth="1"/>
    <col min="4852" max="4852" width="6.75" style="75" customWidth="1"/>
    <col min="4853" max="4853" width="22.25" style="75" customWidth="1"/>
    <col min="4854" max="4855" width="9.5" style="75" customWidth="1"/>
    <col min="4856" max="4856" width="7.375" style="75" customWidth="1"/>
    <col min="4857" max="4857" width="12.625" style="75" customWidth="1"/>
    <col min="4858" max="5104" width="9" style="75"/>
    <col min="5105" max="5105" width="25.5" style="75" customWidth="1"/>
    <col min="5106" max="5106" width="8.5" style="75" customWidth="1"/>
    <col min="5107" max="5107" width="9.5" style="75" customWidth="1"/>
    <col min="5108" max="5108" width="6.75" style="75" customWidth="1"/>
    <col min="5109" max="5109" width="22.25" style="75" customWidth="1"/>
    <col min="5110" max="5111" width="9.5" style="75" customWidth="1"/>
    <col min="5112" max="5112" width="7.375" style="75" customWidth="1"/>
    <col min="5113" max="5113" width="12.625" style="75" customWidth="1"/>
    <col min="5114" max="5360" width="9" style="75"/>
    <col min="5361" max="5361" width="25.5" style="75" customWidth="1"/>
    <col min="5362" max="5362" width="8.5" style="75" customWidth="1"/>
    <col min="5363" max="5363" width="9.5" style="75" customWidth="1"/>
    <col min="5364" max="5364" width="6.75" style="75" customWidth="1"/>
    <col min="5365" max="5365" width="22.25" style="75" customWidth="1"/>
    <col min="5366" max="5367" width="9.5" style="75" customWidth="1"/>
    <col min="5368" max="5368" width="7.375" style="75" customWidth="1"/>
    <col min="5369" max="5369" width="12.625" style="75" customWidth="1"/>
    <col min="5370" max="5616" width="9" style="75"/>
    <col min="5617" max="5617" width="25.5" style="75" customWidth="1"/>
    <col min="5618" max="5618" width="8.5" style="75" customWidth="1"/>
    <col min="5619" max="5619" width="9.5" style="75" customWidth="1"/>
    <col min="5620" max="5620" width="6.75" style="75" customWidth="1"/>
    <col min="5621" max="5621" width="22.25" style="75" customWidth="1"/>
    <col min="5622" max="5623" width="9.5" style="75" customWidth="1"/>
    <col min="5624" max="5624" width="7.375" style="75" customWidth="1"/>
    <col min="5625" max="5625" width="12.625" style="75" customWidth="1"/>
    <col min="5626" max="5872" width="9" style="75"/>
    <col min="5873" max="5873" width="25.5" style="75" customWidth="1"/>
    <col min="5874" max="5874" width="8.5" style="75" customWidth="1"/>
    <col min="5875" max="5875" width="9.5" style="75" customWidth="1"/>
    <col min="5876" max="5876" width="6.75" style="75" customWidth="1"/>
    <col min="5877" max="5877" width="22.25" style="75" customWidth="1"/>
    <col min="5878" max="5879" width="9.5" style="75" customWidth="1"/>
    <col min="5880" max="5880" width="7.375" style="75" customWidth="1"/>
    <col min="5881" max="5881" width="12.625" style="75" customWidth="1"/>
    <col min="5882" max="6128" width="9" style="75"/>
    <col min="6129" max="6129" width="25.5" style="75" customWidth="1"/>
    <col min="6130" max="6130" width="8.5" style="75" customWidth="1"/>
    <col min="6131" max="6131" width="9.5" style="75" customWidth="1"/>
    <col min="6132" max="6132" width="6.75" style="75" customWidth="1"/>
    <col min="6133" max="6133" width="22.25" style="75" customWidth="1"/>
    <col min="6134" max="6135" width="9.5" style="75" customWidth="1"/>
    <col min="6136" max="6136" width="7.375" style="75" customWidth="1"/>
    <col min="6137" max="6137" width="12.625" style="75" customWidth="1"/>
    <col min="6138" max="6384" width="9" style="75"/>
    <col min="6385" max="6385" width="25.5" style="75" customWidth="1"/>
    <col min="6386" max="6386" width="8.5" style="75" customWidth="1"/>
    <col min="6387" max="6387" width="9.5" style="75" customWidth="1"/>
    <col min="6388" max="6388" width="6.75" style="75" customWidth="1"/>
    <col min="6389" max="6389" width="22.25" style="75" customWidth="1"/>
    <col min="6390" max="6391" width="9.5" style="75" customWidth="1"/>
    <col min="6392" max="6392" width="7.375" style="75" customWidth="1"/>
    <col min="6393" max="6393" width="12.625" style="75" customWidth="1"/>
    <col min="6394" max="6640" width="9" style="75"/>
    <col min="6641" max="6641" width="25.5" style="75" customWidth="1"/>
    <col min="6642" max="6642" width="8.5" style="75" customWidth="1"/>
    <col min="6643" max="6643" width="9.5" style="75" customWidth="1"/>
    <col min="6644" max="6644" width="6.75" style="75" customWidth="1"/>
    <col min="6645" max="6645" width="22.25" style="75" customWidth="1"/>
    <col min="6646" max="6647" width="9.5" style="75" customWidth="1"/>
    <col min="6648" max="6648" width="7.375" style="75" customWidth="1"/>
    <col min="6649" max="6649" width="12.625" style="75" customWidth="1"/>
    <col min="6650" max="6896" width="9" style="75"/>
    <col min="6897" max="6897" width="25.5" style="75" customWidth="1"/>
    <col min="6898" max="6898" width="8.5" style="75" customWidth="1"/>
    <col min="6899" max="6899" width="9.5" style="75" customWidth="1"/>
    <col min="6900" max="6900" width="6.75" style="75" customWidth="1"/>
    <col min="6901" max="6901" width="22.25" style="75" customWidth="1"/>
    <col min="6902" max="6903" width="9.5" style="75" customWidth="1"/>
    <col min="6904" max="6904" width="7.375" style="75" customWidth="1"/>
    <col min="6905" max="6905" width="12.625" style="75" customWidth="1"/>
    <col min="6906" max="7152" width="9" style="75"/>
    <col min="7153" max="7153" width="25.5" style="75" customWidth="1"/>
    <col min="7154" max="7154" width="8.5" style="75" customWidth="1"/>
    <col min="7155" max="7155" width="9.5" style="75" customWidth="1"/>
    <col min="7156" max="7156" width="6.75" style="75" customWidth="1"/>
    <col min="7157" max="7157" width="22.25" style="75" customWidth="1"/>
    <col min="7158" max="7159" width="9.5" style="75" customWidth="1"/>
    <col min="7160" max="7160" width="7.375" style="75" customWidth="1"/>
    <col min="7161" max="7161" width="12.625" style="75" customWidth="1"/>
    <col min="7162" max="7408" width="9" style="75"/>
    <col min="7409" max="7409" width="25.5" style="75" customWidth="1"/>
    <col min="7410" max="7410" width="8.5" style="75" customWidth="1"/>
    <col min="7411" max="7411" width="9.5" style="75" customWidth="1"/>
    <col min="7412" max="7412" width="6.75" style="75" customWidth="1"/>
    <col min="7413" max="7413" width="22.25" style="75" customWidth="1"/>
    <col min="7414" max="7415" width="9.5" style="75" customWidth="1"/>
    <col min="7416" max="7416" width="7.375" style="75" customWidth="1"/>
    <col min="7417" max="7417" width="12.625" style="75" customWidth="1"/>
    <col min="7418" max="7664" width="9" style="75"/>
    <col min="7665" max="7665" width="25.5" style="75" customWidth="1"/>
    <col min="7666" max="7666" width="8.5" style="75" customWidth="1"/>
    <col min="7667" max="7667" width="9.5" style="75" customWidth="1"/>
    <col min="7668" max="7668" width="6.75" style="75" customWidth="1"/>
    <col min="7669" max="7669" width="22.25" style="75" customWidth="1"/>
    <col min="7670" max="7671" width="9.5" style="75" customWidth="1"/>
    <col min="7672" max="7672" width="7.375" style="75" customWidth="1"/>
    <col min="7673" max="7673" width="12.625" style="75" customWidth="1"/>
    <col min="7674" max="7920" width="9" style="75"/>
    <col min="7921" max="7921" width="25.5" style="75" customWidth="1"/>
    <col min="7922" max="7922" width="8.5" style="75" customWidth="1"/>
    <col min="7923" max="7923" width="9.5" style="75" customWidth="1"/>
    <col min="7924" max="7924" width="6.75" style="75" customWidth="1"/>
    <col min="7925" max="7925" width="22.25" style="75" customWidth="1"/>
    <col min="7926" max="7927" width="9.5" style="75" customWidth="1"/>
    <col min="7928" max="7928" width="7.375" style="75" customWidth="1"/>
    <col min="7929" max="7929" width="12.625" style="75" customWidth="1"/>
    <col min="7930" max="8176" width="9" style="75"/>
    <col min="8177" max="8177" width="25.5" style="75" customWidth="1"/>
    <col min="8178" max="8178" width="8.5" style="75" customWidth="1"/>
    <col min="8179" max="8179" width="9.5" style="75" customWidth="1"/>
    <col min="8180" max="8180" width="6.75" style="75" customWidth="1"/>
    <col min="8181" max="8181" width="22.25" style="75" customWidth="1"/>
    <col min="8182" max="8183" width="9.5" style="75" customWidth="1"/>
    <col min="8184" max="8184" width="7.375" style="75" customWidth="1"/>
    <col min="8185" max="8185" width="12.625" style="75" customWidth="1"/>
    <col min="8186" max="8432" width="9" style="75"/>
    <col min="8433" max="8433" width="25.5" style="75" customWidth="1"/>
    <col min="8434" max="8434" width="8.5" style="75" customWidth="1"/>
    <col min="8435" max="8435" width="9.5" style="75" customWidth="1"/>
    <col min="8436" max="8436" width="6.75" style="75" customWidth="1"/>
    <col min="8437" max="8437" width="22.25" style="75" customWidth="1"/>
    <col min="8438" max="8439" width="9.5" style="75" customWidth="1"/>
    <col min="8440" max="8440" width="7.375" style="75" customWidth="1"/>
    <col min="8441" max="8441" width="12.625" style="75" customWidth="1"/>
    <col min="8442" max="8688" width="9" style="75"/>
    <col min="8689" max="8689" width="25.5" style="75" customWidth="1"/>
    <col min="8690" max="8690" width="8.5" style="75" customWidth="1"/>
    <col min="8691" max="8691" width="9.5" style="75" customWidth="1"/>
    <col min="8692" max="8692" width="6.75" style="75" customWidth="1"/>
    <col min="8693" max="8693" width="22.25" style="75" customWidth="1"/>
    <col min="8694" max="8695" width="9.5" style="75" customWidth="1"/>
    <col min="8696" max="8696" width="7.375" style="75" customWidth="1"/>
    <col min="8697" max="8697" width="12.625" style="75" customWidth="1"/>
    <col min="8698" max="8944" width="9" style="75"/>
    <col min="8945" max="8945" width="25.5" style="75" customWidth="1"/>
    <col min="8946" max="8946" width="8.5" style="75" customWidth="1"/>
    <col min="8947" max="8947" width="9.5" style="75" customWidth="1"/>
    <col min="8948" max="8948" width="6.75" style="75" customWidth="1"/>
    <col min="8949" max="8949" width="22.25" style="75" customWidth="1"/>
    <col min="8950" max="8951" width="9.5" style="75" customWidth="1"/>
    <col min="8952" max="8952" width="7.375" style="75" customWidth="1"/>
    <col min="8953" max="8953" width="12.625" style="75" customWidth="1"/>
    <col min="8954" max="9200" width="9" style="75"/>
    <col min="9201" max="9201" width="25.5" style="75" customWidth="1"/>
    <col min="9202" max="9202" width="8.5" style="75" customWidth="1"/>
    <col min="9203" max="9203" width="9.5" style="75" customWidth="1"/>
    <col min="9204" max="9204" width="6.75" style="75" customWidth="1"/>
    <col min="9205" max="9205" width="22.25" style="75" customWidth="1"/>
    <col min="9206" max="9207" width="9.5" style="75" customWidth="1"/>
    <col min="9208" max="9208" width="7.375" style="75" customWidth="1"/>
    <col min="9209" max="9209" width="12.625" style="75" customWidth="1"/>
    <col min="9210" max="9456" width="9" style="75"/>
    <col min="9457" max="9457" width="25.5" style="75" customWidth="1"/>
    <col min="9458" max="9458" width="8.5" style="75" customWidth="1"/>
    <col min="9459" max="9459" width="9.5" style="75" customWidth="1"/>
    <col min="9460" max="9460" width="6.75" style="75" customWidth="1"/>
    <col min="9461" max="9461" width="22.25" style="75" customWidth="1"/>
    <col min="9462" max="9463" width="9.5" style="75" customWidth="1"/>
    <col min="9464" max="9464" width="7.375" style="75" customWidth="1"/>
    <col min="9465" max="9465" width="12.625" style="75" customWidth="1"/>
    <col min="9466" max="9712" width="9" style="75"/>
    <col min="9713" max="9713" width="25.5" style="75" customWidth="1"/>
    <col min="9714" max="9714" width="8.5" style="75" customWidth="1"/>
    <col min="9715" max="9715" width="9.5" style="75" customWidth="1"/>
    <col min="9716" max="9716" width="6.75" style="75" customWidth="1"/>
    <col min="9717" max="9717" width="22.25" style="75" customWidth="1"/>
    <col min="9718" max="9719" width="9.5" style="75" customWidth="1"/>
    <col min="9720" max="9720" width="7.375" style="75" customWidth="1"/>
    <col min="9721" max="9721" width="12.625" style="75" customWidth="1"/>
    <col min="9722" max="9968" width="9" style="75"/>
    <col min="9969" max="9969" width="25.5" style="75" customWidth="1"/>
    <col min="9970" max="9970" width="8.5" style="75" customWidth="1"/>
    <col min="9971" max="9971" width="9.5" style="75" customWidth="1"/>
    <col min="9972" max="9972" width="6.75" style="75" customWidth="1"/>
    <col min="9973" max="9973" width="22.25" style="75" customWidth="1"/>
    <col min="9974" max="9975" width="9.5" style="75" customWidth="1"/>
    <col min="9976" max="9976" width="7.375" style="75" customWidth="1"/>
    <col min="9977" max="9977" width="12.625" style="75" customWidth="1"/>
    <col min="9978" max="10224" width="9" style="75"/>
    <col min="10225" max="10225" width="25.5" style="75" customWidth="1"/>
    <col min="10226" max="10226" width="8.5" style="75" customWidth="1"/>
    <col min="10227" max="10227" width="9.5" style="75" customWidth="1"/>
    <col min="10228" max="10228" width="6.75" style="75" customWidth="1"/>
    <col min="10229" max="10229" width="22.25" style="75" customWidth="1"/>
    <col min="10230" max="10231" width="9.5" style="75" customWidth="1"/>
    <col min="10232" max="10232" width="7.375" style="75" customWidth="1"/>
    <col min="10233" max="10233" width="12.625" style="75" customWidth="1"/>
    <col min="10234" max="10480" width="9" style="75"/>
    <col min="10481" max="10481" width="25.5" style="75" customWidth="1"/>
    <col min="10482" max="10482" width="8.5" style="75" customWidth="1"/>
    <col min="10483" max="10483" width="9.5" style="75" customWidth="1"/>
    <col min="10484" max="10484" width="6.75" style="75" customWidth="1"/>
    <col min="10485" max="10485" width="22.25" style="75" customWidth="1"/>
    <col min="10486" max="10487" width="9.5" style="75" customWidth="1"/>
    <col min="10488" max="10488" width="7.375" style="75" customWidth="1"/>
    <col min="10489" max="10489" width="12.625" style="75" customWidth="1"/>
    <col min="10490" max="10736" width="9" style="75"/>
    <col min="10737" max="10737" width="25.5" style="75" customWidth="1"/>
    <col min="10738" max="10738" width="8.5" style="75" customWidth="1"/>
    <col min="10739" max="10739" width="9.5" style="75" customWidth="1"/>
    <col min="10740" max="10740" width="6.75" style="75" customWidth="1"/>
    <col min="10741" max="10741" width="22.25" style="75" customWidth="1"/>
    <col min="10742" max="10743" width="9.5" style="75" customWidth="1"/>
    <col min="10744" max="10744" width="7.375" style="75" customWidth="1"/>
    <col min="10745" max="10745" width="12.625" style="75" customWidth="1"/>
    <col min="10746" max="10992" width="9" style="75"/>
    <col min="10993" max="10993" width="25.5" style="75" customWidth="1"/>
    <col min="10994" max="10994" width="8.5" style="75" customWidth="1"/>
    <col min="10995" max="10995" width="9.5" style="75" customWidth="1"/>
    <col min="10996" max="10996" width="6.75" style="75" customWidth="1"/>
    <col min="10997" max="10997" width="22.25" style="75" customWidth="1"/>
    <col min="10998" max="10999" width="9.5" style="75" customWidth="1"/>
    <col min="11000" max="11000" width="7.375" style="75" customWidth="1"/>
    <col min="11001" max="11001" width="12.625" style="75" customWidth="1"/>
    <col min="11002" max="11248" width="9" style="75"/>
    <col min="11249" max="11249" width="25.5" style="75" customWidth="1"/>
    <col min="11250" max="11250" width="8.5" style="75" customWidth="1"/>
    <col min="11251" max="11251" width="9.5" style="75" customWidth="1"/>
    <col min="11252" max="11252" width="6.75" style="75" customWidth="1"/>
    <col min="11253" max="11253" width="22.25" style="75" customWidth="1"/>
    <col min="11254" max="11255" width="9.5" style="75" customWidth="1"/>
    <col min="11256" max="11256" width="7.375" style="75" customWidth="1"/>
    <col min="11257" max="11257" width="12.625" style="75" customWidth="1"/>
    <col min="11258" max="11504" width="9" style="75"/>
    <col min="11505" max="11505" width="25.5" style="75" customWidth="1"/>
    <col min="11506" max="11506" width="8.5" style="75" customWidth="1"/>
    <col min="11507" max="11507" width="9.5" style="75" customWidth="1"/>
    <col min="11508" max="11508" width="6.75" style="75" customWidth="1"/>
    <col min="11509" max="11509" width="22.25" style="75" customWidth="1"/>
    <col min="11510" max="11511" width="9.5" style="75" customWidth="1"/>
    <col min="11512" max="11512" width="7.375" style="75" customWidth="1"/>
    <col min="11513" max="11513" width="12.625" style="75" customWidth="1"/>
    <col min="11514" max="11760" width="9" style="75"/>
    <col min="11761" max="11761" width="25.5" style="75" customWidth="1"/>
    <col min="11762" max="11762" width="8.5" style="75" customWidth="1"/>
    <col min="11763" max="11763" width="9.5" style="75" customWidth="1"/>
    <col min="11764" max="11764" width="6.75" style="75" customWidth="1"/>
    <col min="11765" max="11765" width="22.25" style="75" customWidth="1"/>
    <col min="11766" max="11767" width="9.5" style="75" customWidth="1"/>
    <col min="11768" max="11768" width="7.375" style="75" customWidth="1"/>
    <col min="11769" max="11769" width="12.625" style="75" customWidth="1"/>
    <col min="11770" max="12016" width="9" style="75"/>
    <col min="12017" max="12017" width="25.5" style="75" customWidth="1"/>
    <col min="12018" max="12018" width="8.5" style="75" customWidth="1"/>
    <col min="12019" max="12019" width="9.5" style="75" customWidth="1"/>
    <col min="12020" max="12020" width="6.75" style="75" customWidth="1"/>
    <col min="12021" max="12021" width="22.25" style="75" customWidth="1"/>
    <col min="12022" max="12023" width="9.5" style="75" customWidth="1"/>
    <col min="12024" max="12024" width="7.375" style="75" customWidth="1"/>
    <col min="12025" max="12025" width="12.625" style="75" customWidth="1"/>
    <col min="12026" max="12272" width="9" style="75"/>
    <col min="12273" max="12273" width="25.5" style="75" customWidth="1"/>
    <col min="12274" max="12274" width="8.5" style="75" customWidth="1"/>
    <col min="12275" max="12275" width="9.5" style="75" customWidth="1"/>
    <col min="12276" max="12276" width="6.75" style="75" customWidth="1"/>
    <col min="12277" max="12277" width="22.25" style="75" customWidth="1"/>
    <col min="12278" max="12279" width="9.5" style="75" customWidth="1"/>
    <col min="12280" max="12280" width="7.375" style="75" customWidth="1"/>
    <col min="12281" max="12281" width="12.625" style="75" customWidth="1"/>
    <col min="12282" max="12528" width="9" style="75"/>
    <col min="12529" max="12529" width="25.5" style="75" customWidth="1"/>
    <col min="12530" max="12530" width="8.5" style="75" customWidth="1"/>
    <col min="12531" max="12531" width="9.5" style="75" customWidth="1"/>
    <col min="12532" max="12532" width="6.75" style="75" customWidth="1"/>
    <col min="12533" max="12533" width="22.25" style="75" customWidth="1"/>
    <col min="12534" max="12535" width="9.5" style="75" customWidth="1"/>
    <col min="12536" max="12536" width="7.375" style="75" customWidth="1"/>
    <col min="12537" max="12537" width="12.625" style="75" customWidth="1"/>
    <col min="12538" max="12784" width="9" style="75"/>
    <col min="12785" max="12785" width="25.5" style="75" customWidth="1"/>
    <col min="12786" max="12786" width="8.5" style="75" customWidth="1"/>
    <col min="12787" max="12787" width="9.5" style="75" customWidth="1"/>
    <col min="12788" max="12788" width="6.75" style="75" customWidth="1"/>
    <col min="12789" max="12789" width="22.25" style="75" customWidth="1"/>
    <col min="12790" max="12791" width="9.5" style="75" customWidth="1"/>
    <col min="12792" max="12792" width="7.375" style="75" customWidth="1"/>
    <col min="12793" max="12793" width="12.625" style="75" customWidth="1"/>
    <col min="12794" max="13040" width="9" style="75"/>
    <col min="13041" max="13041" width="25.5" style="75" customWidth="1"/>
    <col min="13042" max="13042" width="8.5" style="75" customWidth="1"/>
    <col min="13043" max="13043" width="9.5" style="75" customWidth="1"/>
    <col min="13044" max="13044" width="6.75" style="75" customWidth="1"/>
    <col min="13045" max="13045" width="22.25" style="75" customWidth="1"/>
    <col min="13046" max="13047" width="9.5" style="75" customWidth="1"/>
    <col min="13048" max="13048" width="7.375" style="75" customWidth="1"/>
    <col min="13049" max="13049" width="12.625" style="75" customWidth="1"/>
    <col min="13050" max="13296" width="9" style="75"/>
    <col min="13297" max="13297" width="25.5" style="75" customWidth="1"/>
    <col min="13298" max="13298" width="8.5" style="75" customWidth="1"/>
    <col min="13299" max="13299" width="9.5" style="75" customWidth="1"/>
    <col min="13300" max="13300" width="6.75" style="75" customWidth="1"/>
    <col min="13301" max="13301" width="22.25" style="75" customWidth="1"/>
    <col min="13302" max="13303" width="9.5" style="75" customWidth="1"/>
    <col min="13304" max="13304" width="7.375" style="75" customWidth="1"/>
    <col min="13305" max="13305" width="12.625" style="75" customWidth="1"/>
    <col min="13306" max="13552" width="9" style="75"/>
    <col min="13553" max="13553" width="25.5" style="75" customWidth="1"/>
    <col min="13554" max="13554" width="8.5" style="75" customWidth="1"/>
    <col min="13555" max="13555" width="9.5" style="75" customWidth="1"/>
    <col min="13556" max="13556" width="6.75" style="75" customWidth="1"/>
    <col min="13557" max="13557" width="22.25" style="75" customWidth="1"/>
    <col min="13558" max="13559" width="9.5" style="75" customWidth="1"/>
    <col min="13560" max="13560" width="7.375" style="75" customWidth="1"/>
    <col min="13561" max="13561" width="12.625" style="75" customWidth="1"/>
    <col min="13562" max="13808" width="9" style="75"/>
    <col min="13809" max="13809" width="25.5" style="75" customWidth="1"/>
    <col min="13810" max="13810" width="8.5" style="75" customWidth="1"/>
    <col min="13811" max="13811" width="9.5" style="75" customWidth="1"/>
    <col min="13812" max="13812" width="6.75" style="75" customWidth="1"/>
    <col min="13813" max="13813" width="22.25" style="75" customWidth="1"/>
    <col min="13814" max="13815" width="9.5" style="75" customWidth="1"/>
    <col min="13816" max="13816" width="7.375" style="75" customWidth="1"/>
    <col min="13817" max="13817" width="12.625" style="75" customWidth="1"/>
    <col min="13818" max="14064" width="9" style="75"/>
    <col min="14065" max="14065" width="25.5" style="75" customWidth="1"/>
    <col min="14066" max="14066" width="8.5" style="75" customWidth="1"/>
    <col min="14067" max="14067" width="9.5" style="75" customWidth="1"/>
    <col min="14068" max="14068" width="6.75" style="75" customWidth="1"/>
    <col min="14069" max="14069" width="22.25" style="75" customWidth="1"/>
    <col min="14070" max="14071" width="9.5" style="75" customWidth="1"/>
    <col min="14072" max="14072" width="7.375" style="75" customWidth="1"/>
    <col min="14073" max="14073" width="12.625" style="75" customWidth="1"/>
    <col min="14074" max="14320" width="9" style="75"/>
    <col min="14321" max="14321" width="25.5" style="75" customWidth="1"/>
    <col min="14322" max="14322" width="8.5" style="75" customWidth="1"/>
    <col min="14323" max="14323" width="9.5" style="75" customWidth="1"/>
    <col min="14324" max="14324" width="6.75" style="75" customWidth="1"/>
    <col min="14325" max="14325" width="22.25" style="75" customWidth="1"/>
    <col min="14326" max="14327" width="9.5" style="75" customWidth="1"/>
    <col min="14328" max="14328" width="7.375" style="75" customWidth="1"/>
    <col min="14329" max="14329" width="12.625" style="75" customWidth="1"/>
    <col min="14330" max="14576" width="9" style="75"/>
    <col min="14577" max="14577" width="25.5" style="75" customWidth="1"/>
    <col min="14578" max="14578" width="8.5" style="75" customWidth="1"/>
    <col min="14579" max="14579" width="9.5" style="75" customWidth="1"/>
    <col min="14580" max="14580" width="6.75" style="75" customWidth="1"/>
    <col min="14581" max="14581" width="22.25" style="75" customWidth="1"/>
    <col min="14582" max="14583" width="9.5" style="75" customWidth="1"/>
    <col min="14584" max="14584" width="7.375" style="75" customWidth="1"/>
    <col min="14585" max="14585" width="12.625" style="75" customWidth="1"/>
    <col min="14586" max="14832" width="9" style="75"/>
    <col min="14833" max="14833" width="25.5" style="75" customWidth="1"/>
    <col min="14834" max="14834" width="8.5" style="75" customWidth="1"/>
    <col min="14835" max="14835" width="9.5" style="75" customWidth="1"/>
    <col min="14836" max="14836" width="6.75" style="75" customWidth="1"/>
    <col min="14837" max="14837" width="22.25" style="75" customWidth="1"/>
    <col min="14838" max="14839" width="9.5" style="75" customWidth="1"/>
    <col min="14840" max="14840" width="7.375" style="75" customWidth="1"/>
    <col min="14841" max="14841" width="12.625" style="75" customWidth="1"/>
    <col min="14842" max="15088" width="9" style="75"/>
    <col min="15089" max="15089" width="25.5" style="75" customWidth="1"/>
    <col min="15090" max="15090" width="8.5" style="75" customWidth="1"/>
    <col min="15091" max="15091" width="9.5" style="75" customWidth="1"/>
    <col min="15092" max="15092" width="6.75" style="75" customWidth="1"/>
    <col min="15093" max="15093" width="22.25" style="75" customWidth="1"/>
    <col min="15094" max="15095" width="9.5" style="75" customWidth="1"/>
    <col min="15096" max="15096" width="7.375" style="75" customWidth="1"/>
    <col min="15097" max="15097" width="12.625" style="75" customWidth="1"/>
    <col min="15098" max="15344" width="9" style="75"/>
    <col min="15345" max="15345" width="25.5" style="75" customWidth="1"/>
    <col min="15346" max="15346" width="8.5" style="75" customWidth="1"/>
    <col min="15347" max="15347" width="9.5" style="75" customWidth="1"/>
    <col min="15348" max="15348" width="6.75" style="75" customWidth="1"/>
    <col min="15349" max="15349" width="22.25" style="75" customWidth="1"/>
    <col min="15350" max="15351" width="9.5" style="75" customWidth="1"/>
    <col min="15352" max="15352" width="7.375" style="75" customWidth="1"/>
    <col min="15353" max="15353" width="12.625" style="75" customWidth="1"/>
    <col min="15354" max="15600" width="9" style="75"/>
    <col min="15601" max="15601" width="25.5" style="75" customWidth="1"/>
    <col min="15602" max="15602" width="8.5" style="75" customWidth="1"/>
    <col min="15603" max="15603" width="9.5" style="75" customWidth="1"/>
    <col min="15604" max="15604" width="6.75" style="75" customWidth="1"/>
    <col min="15605" max="15605" width="22.25" style="75" customWidth="1"/>
    <col min="15606" max="15607" width="9.5" style="75" customWidth="1"/>
    <col min="15608" max="15608" width="7.375" style="75" customWidth="1"/>
    <col min="15609" max="15609" width="12.625" style="75" customWidth="1"/>
    <col min="15610" max="15856" width="9" style="75"/>
    <col min="15857" max="15857" width="25.5" style="75" customWidth="1"/>
    <col min="15858" max="15858" width="8.5" style="75" customWidth="1"/>
    <col min="15859" max="15859" width="9.5" style="75" customWidth="1"/>
    <col min="15860" max="15860" width="6.75" style="75" customWidth="1"/>
    <col min="15861" max="15861" width="22.25" style="75" customWidth="1"/>
    <col min="15862" max="15863" width="9.5" style="75" customWidth="1"/>
    <col min="15864" max="15864" width="7.375" style="75" customWidth="1"/>
    <col min="15865" max="15865" width="12.625" style="75" customWidth="1"/>
    <col min="15866" max="16112" width="9" style="75"/>
    <col min="16113" max="16113" width="25.5" style="75" customWidth="1"/>
    <col min="16114" max="16114" width="8.5" style="75" customWidth="1"/>
    <col min="16115" max="16115" width="9.5" style="75" customWidth="1"/>
    <col min="16116" max="16116" width="6.75" style="75" customWidth="1"/>
    <col min="16117" max="16117" width="22.25" style="75" customWidth="1"/>
    <col min="16118" max="16119" width="9.5" style="75" customWidth="1"/>
    <col min="16120" max="16120" width="7.375" style="75" customWidth="1"/>
    <col min="16121" max="16121" width="12.625" style="75" customWidth="1"/>
    <col min="16122" max="16384" width="9" style="75"/>
  </cols>
  <sheetData>
    <row r="1" spans="1:8" ht="30" customHeight="1">
      <c r="A1" s="268" t="s">
        <v>728</v>
      </c>
      <c r="B1" s="268"/>
      <c r="C1" s="268"/>
      <c r="D1" s="268"/>
      <c r="E1" s="190"/>
      <c r="F1" s="190"/>
      <c r="G1" s="190"/>
      <c r="H1" s="190"/>
    </row>
    <row r="2" spans="1:8" s="82" customFormat="1" ht="27.95" customHeight="1">
      <c r="A2" s="172"/>
      <c r="B2" s="173"/>
      <c r="C2" s="173"/>
      <c r="D2" s="174" t="s">
        <v>34</v>
      </c>
      <c r="E2" s="191"/>
      <c r="F2" s="192"/>
    </row>
    <row r="3" spans="1:8" ht="27.95" customHeight="1">
      <c r="A3" s="84" t="s">
        <v>35</v>
      </c>
      <c r="B3" s="85" t="s">
        <v>36</v>
      </c>
      <c r="C3" s="84" t="s">
        <v>35</v>
      </c>
      <c r="D3" s="85" t="s">
        <v>36</v>
      </c>
    </row>
    <row r="4" spans="1:8" ht="27.95" customHeight="1">
      <c r="A4" s="87" t="s">
        <v>37</v>
      </c>
      <c r="B4" s="175">
        <f>B5+B9</f>
        <v>3614648</v>
      </c>
      <c r="C4" s="87" t="s">
        <v>37</v>
      </c>
      <c r="D4" s="175">
        <f>D5+D9</f>
        <v>3614648</v>
      </c>
    </row>
    <row r="5" spans="1:8" ht="27.95" customHeight="1">
      <c r="A5" s="176" t="s">
        <v>38</v>
      </c>
      <c r="B5" s="175">
        <f>SUM(B6:B8)</f>
        <v>368661</v>
      </c>
      <c r="C5" s="176" t="s">
        <v>39</v>
      </c>
      <c r="D5" s="175">
        <f>SUM(D6:D8)</f>
        <v>1969101</v>
      </c>
    </row>
    <row r="6" spans="1:8" ht="27.95" customHeight="1">
      <c r="A6" s="177" t="s">
        <v>40</v>
      </c>
      <c r="B6" s="178">
        <v>368161</v>
      </c>
      <c r="C6" s="177" t="s">
        <v>41</v>
      </c>
      <c r="D6" s="178">
        <f>'13.一般公共转移性收支表（区级）'!D4</f>
        <v>1025085</v>
      </c>
    </row>
    <row r="7" spans="1:8" ht="27.95" customHeight="1">
      <c r="A7" s="177" t="s">
        <v>42</v>
      </c>
      <c r="B7" s="178">
        <v>118</v>
      </c>
      <c r="C7" s="177" t="s">
        <v>43</v>
      </c>
      <c r="D7" s="178">
        <f>'17.政府性基金转移性收支表（区级）'!D4</f>
        <v>944016</v>
      </c>
      <c r="F7" s="100"/>
      <c r="G7" s="100"/>
    </row>
    <row r="8" spans="1:8" ht="27.95" customHeight="1">
      <c r="A8" s="177" t="s">
        <v>44</v>
      </c>
      <c r="B8" s="178">
        <v>382</v>
      </c>
      <c r="C8" s="177" t="s">
        <v>45</v>
      </c>
      <c r="D8" s="179">
        <f>'18.国有资本经营收支表 (区本级)'!E6</f>
        <v>0</v>
      </c>
    </row>
    <row r="9" spans="1:8" ht="27.95" customHeight="1">
      <c r="A9" s="176" t="s">
        <v>46</v>
      </c>
      <c r="B9" s="175">
        <f>B10+B14+B17+B18+B22+B26+B31</f>
        <v>3245987</v>
      </c>
      <c r="C9" s="180" t="s">
        <v>47</v>
      </c>
      <c r="D9" s="175">
        <f>D10+D14+D17+D26+D18+D22</f>
        <v>1645547</v>
      </c>
    </row>
    <row r="10" spans="1:8" ht="27.95" customHeight="1">
      <c r="A10" s="181" t="s">
        <v>48</v>
      </c>
      <c r="B10" s="178">
        <f>SUM(B11:B13)</f>
        <v>1382774</v>
      </c>
      <c r="C10" s="182" t="s">
        <v>49</v>
      </c>
      <c r="D10" s="178">
        <f>D11+D12</f>
        <v>161411</v>
      </c>
    </row>
    <row r="11" spans="1:8" ht="27.95" customHeight="1">
      <c r="A11" s="177" t="s">
        <v>50</v>
      </c>
      <c r="B11" s="178">
        <f>'13.一般公共转移性收支表（区级）'!B5</f>
        <v>498156</v>
      </c>
      <c r="C11" s="177" t="s">
        <v>51</v>
      </c>
      <c r="D11" s="178">
        <f>'13.一般公共转移性收支表（区级）'!D50</f>
        <v>141264</v>
      </c>
    </row>
    <row r="12" spans="1:8" ht="27.95" customHeight="1">
      <c r="A12" s="177" t="s">
        <v>52</v>
      </c>
      <c r="B12" s="178">
        <f>'17.政府性基金转移性收支表（区级）'!B5</f>
        <v>884376</v>
      </c>
      <c r="C12" s="177" t="s">
        <v>53</v>
      </c>
      <c r="D12" s="178">
        <f>'17.政府性基金转移性收支表（区级）'!D11</f>
        <v>20147</v>
      </c>
    </row>
    <row r="13" spans="1:8" ht="27.95" customHeight="1">
      <c r="A13" s="177" t="s">
        <v>54</v>
      </c>
      <c r="B13" s="179">
        <f>'18.国有资本经营收支表 (区本级)'!B10</f>
        <v>242</v>
      </c>
      <c r="C13" s="177" t="s">
        <v>55</v>
      </c>
      <c r="D13" s="91"/>
    </row>
    <row r="14" spans="1:8" ht="27.95" customHeight="1">
      <c r="A14" s="181" t="s">
        <v>56</v>
      </c>
      <c r="B14" s="178">
        <f>SUM(B15:B16)</f>
        <v>1447300</v>
      </c>
      <c r="C14" s="181" t="s">
        <v>57</v>
      </c>
      <c r="D14" s="178">
        <f>D15+D16</f>
        <v>1174300</v>
      </c>
    </row>
    <row r="15" spans="1:8" ht="27.95" customHeight="1">
      <c r="A15" s="177" t="s">
        <v>58</v>
      </c>
      <c r="B15" s="178">
        <f>'13.一般公共转移性收支表（区级）'!B62</f>
        <v>93800</v>
      </c>
      <c r="C15" s="177" t="s">
        <v>59</v>
      </c>
      <c r="D15" s="178">
        <f>'13.一般公共转移性收支表（区级）'!D54</f>
        <v>64000</v>
      </c>
    </row>
    <row r="16" spans="1:8" ht="27.95" customHeight="1">
      <c r="A16" s="177" t="s">
        <v>60</v>
      </c>
      <c r="B16" s="178">
        <f>'17.政府性基金转移性收支表（区级）'!B17</f>
        <v>1353500</v>
      </c>
      <c r="C16" s="177" t="s">
        <v>61</v>
      </c>
      <c r="D16" s="178">
        <f>'17.政府性基金转移性收支表（区级）'!D13</f>
        <v>1110300</v>
      </c>
    </row>
    <row r="17" spans="1:4" ht="27.95" customHeight="1">
      <c r="A17" s="181" t="s">
        <v>62</v>
      </c>
      <c r="B17" s="178">
        <f>'13.一般公共转移性收支表（区级）'!B67</f>
        <v>1799</v>
      </c>
      <c r="C17" s="181" t="s">
        <v>63</v>
      </c>
      <c r="D17" s="178">
        <f>'13.一般公共转移性收支表（区级）'!D63</f>
        <v>8161</v>
      </c>
    </row>
    <row r="18" spans="1:4" ht="27.95" customHeight="1">
      <c r="A18" s="181" t="s">
        <v>729</v>
      </c>
      <c r="B18" s="178">
        <f>SUM(B19:B21)</f>
        <v>214054</v>
      </c>
      <c r="C18" s="183" t="s">
        <v>730</v>
      </c>
      <c r="D18" s="178">
        <f>SUM(D19:D21)</f>
        <v>14500</v>
      </c>
    </row>
    <row r="19" spans="1:4" ht="27.95" customHeight="1">
      <c r="A19" s="177" t="s">
        <v>78</v>
      </c>
      <c r="B19" s="178">
        <f>'13.一般公共转移性收支表（区级）'!B50</f>
        <v>96061</v>
      </c>
      <c r="C19" s="177" t="s">
        <v>731</v>
      </c>
      <c r="D19" s="178">
        <f>'13.一般公共转移性收支表（区级）'!D5</f>
        <v>14500</v>
      </c>
    </row>
    <row r="20" spans="1:4" ht="27.95" customHeight="1">
      <c r="A20" s="177" t="s">
        <v>80</v>
      </c>
      <c r="B20" s="178">
        <f>'17.政府性基金转移性收支表（区级）'!B12</f>
        <v>117993</v>
      </c>
      <c r="C20" s="177" t="s">
        <v>732</v>
      </c>
      <c r="D20" s="178">
        <f>'17.政府性基金转移性收支表（区级）'!D5</f>
        <v>0</v>
      </c>
    </row>
    <row r="21" spans="1:4" ht="27.95" customHeight="1">
      <c r="A21" s="177" t="s">
        <v>81</v>
      </c>
      <c r="B21" s="178">
        <v>0</v>
      </c>
      <c r="C21" s="177" t="s">
        <v>733</v>
      </c>
      <c r="D21" s="178"/>
    </row>
    <row r="22" spans="1:4" ht="27.95" customHeight="1">
      <c r="A22" s="181" t="s">
        <v>734</v>
      </c>
      <c r="B22" s="178">
        <f>SUM(B23:B25)</f>
        <v>30</v>
      </c>
      <c r="C22" s="183" t="s">
        <v>735</v>
      </c>
      <c r="D22" s="178">
        <f>SUM(D23:D25)</f>
        <v>199687</v>
      </c>
    </row>
    <row r="23" spans="1:4" ht="27.95" customHeight="1">
      <c r="A23" s="177" t="s">
        <v>736</v>
      </c>
      <c r="B23" s="178"/>
      <c r="C23" s="177" t="s">
        <v>67</v>
      </c>
      <c r="D23" s="91"/>
    </row>
    <row r="24" spans="1:4" ht="27.95" customHeight="1">
      <c r="A24" s="177" t="s">
        <v>737</v>
      </c>
      <c r="B24" s="178">
        <f>'17.政府性基金转移性收支表（区级）'!B11</f>
        <v>30</v>
      </c>
      <c r="C24" s="177" t="s">
        <v>69</v>
      </c>
      <c r="D24" s="178">
        <v>199687</v>
      </c>
    </row>
    <row r="25" spans="1:4" ht="27.95" customHeight="1">
      <c r="A25" s="177" t="s">
        <v>738</v>
      </c>
      <c r="B25" s="178"/>
      <c r="C25" s="177" t="s">
        <v>71</v>
      </c>
      <c r="D25" s="178"/>
    </row>
    <row r="26" spans="1:4" ht="27.95" customHeight="1">
      <c r="A26" s="181" t="s">
        <v>739</v>
      </c>
      <c r="B26" s="178">
        <f>SUM(B27:B30)</f>
        <v>199730</v>
      </c>
      <c r="C26" s="181" t="s">
        <v>740</v>
      </c>
      <c r="D26" s="178">
        <f>SUM(D27:D29)</f>
        <v>87488</v>
      </c>
    </row>
    <row r="27" spans="1:4" ht="27.95" customHeight="1">
      <c r="A27" s="177" t="s">
        <v>68</v>
      </c>
      <c r="B27" s="178"/>
      <c r="C27" s="177" t="s">
        <v>75</v>
      </c>
      <c r="D27" s="178">
        <f>'13.一般公共转移性收支表（区级）'!D64</f>
        <v>4997</v>
      </c>
    </row>
    <row r="28" spans="1:4" ht="27.95" customHeight="1">
      <c r="A28" s="177" t="s">
        <v>70</v>
      </c>
      <c r="B28" s="184">
        <v>199687</v>
      </c>
      <c r="C28" s="177" t="s">
        <v>77</v>
      </c>
      <c r="D28" s="178">
        <f>'17.政府性基金转移性收支表（区级）'!D20</f>
        <v>81867</v>
      </c>
    </row>
    <row r="29" spans="1:4" ht="27.95" customHeight="1">
      <c r="A29" s="185" t="s">
        <v>72</v>
      </c>
      <c r="B29" s="186"/>
      <c r="C29" s="185" t="s">
        <v>79</v>
      </c>
      <c r="D29" s="186">
        <f>'18.国有资本经营收支表 (区本级)'!E12</f>
        <v>624</v>
      </c>
    </row>
    <row r="30" spans="1:4" s="171" customFormat="1" ht="27.95" customHeight="1">
      <c r="A30" s="177" t="s">
        <v>74</v>
      </c>
      <c r="B30" s="178">
        <v>43</v>
      </c>
      <c r="C30" s="187"/>
      <c r="D30" s="187"/>
    </row>
    <row r="31" spans="1:4" s="171" customFormat="1" ht="27.95" customHeight="1">
      <c r="A31" s="181" t="s">
        <v>741</v>
      </c>
      <c r="B31" s="178">
        <v>300</v>
      </c>
      <c r="C31" s="187"/>
      <c r="D31" s="187"/>
    </row>
    <row r="32" spans="1:4" s="171" customFormat="1" ht="27.95" customHeight="1">
      <c r="A32" s="188" t="s">
        <v>742</v>
      </c>
      <c r="B32" s="189"/>
    </row>
    <row r="33" spans="1:4">
      <c r="A33" s="171"/>
      <c r="B33" s="171"/>
      <c r="C33" s="171"/>
      <c r="D33" s="171"/>
    </row>
    <row r="69" spans="1:1" ht="15">
      <c r="A69" s="105"/>
    </row>
  </sheetData>
  <sheetProtection formatCells="0" insertHyperlinks="0" autoFilter="0"/>
  <mergeCells count="1">
    <mergeCell ref="A1:D1"/>
  </mergeCells>
  <phoneticPr fontId="111" type="noConversion"/>
  <printOptions horizontalCentered="1"/>
  <pageMargins left="0.62986111111111098" right="0.43263888888888902" top="0.35416666666666702" bottom="0.35416666666666702" header="0" footer="0.196527777777778"/>
  <pageSetup paperSize="9" scale="83" firstPageNumber="0" fitToHeight="0" orientation="portrait" useFirstPageNumber="1" r:id="rId1"/>
  <headerFooter scaleWithDoc="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9"/>
  <sheetViews>
    <sheetView showZeros="0" view="pageBreakPreview" zoomScale="115" zoomScaleNormal="100" workbookViewId="0">
      <selection sqref="A1:F27"/>
    </sheetView>
  </sheetViews>
  <sheetFormatPr defaultColWidth="9" defaultRowHeight="14.25"/>
  <cols>
    <col min="1" max="1" width="25.625" style="75" customWidth="1"/>
    <col min="2" max="3" width="11.625" style="75" customWidth="1"/>
    <col min="4" max="4" width="25.625" style="75" customWidth="1"/>
    <col min="5" max="6" width="11.625" style="75" customWidth="1"/>
    <col min="7" max="8" width="9" style="75"/>
    <col min="9" max="9" width="10.5" style="75" customWidth="1"/>
    <col min="10" max="167" width="9" style="75"/>
    <col min="168" max="168" width="25.5" style="75" customWidth="1"/>
    <col min="169" max="169" width="8.5" style="75" customWidth="1"/>
    <col min="170" max="170" width="9.5" style="75" customWidth="1"/>
    <col min="171" max="171" width="6.75" style="75" customWidth="1"/>
    <col min="172" max="172" width="22.25" style="75" customWidth="1"/>
    <col min="173" max="174" width="9.5" style="75" customWidth="1"/>
    <col min="175" max="175" width="7.375" style="75" customWidth="1"/>
    <col min="176" max="176" width="12.625" style="75" customWidth="1"/>
    <col min="177" max="423" width="9" style="75"/>
    <col min="424" max="424" width="25.5" style="75" customWidth="1"/>
    <col min="425" max="425" width="8.5" style="75" customWidth="1"/>
    <col min="426" max="426" width="9.5" style="75" customWidth="1"/>
    <col min="427" max="427" width="6.75" style="75" customWidth="1"/>
    <col min="428" max="428" width="22.25" style="75" customWidth="1"/>
    <col min="429" max="430" width="9.5" style="75" customWidth="1"/>
    <col min="431" max="431" width="7.375" style="75" customWidth="1"/>
    <col min="432" max="432" width="12.625" style="75" customWidth="1"/>
    <col min="433" max="679" width="9" style="75"/>
    <col min="680" max="680" width="25.5" style="75" customWidth="1"/>
    <col min="681" max="681" width="8.5" style="75" customWidth="1"/>
    <col min="682" max="682" width="9.5" style="75" customWidth="1"/>
    <col min="683" max="683" width="6.75" style="75" customWidth="1"/>
    <col min="684" max="684" width="22.25" style="75" customWidth="1"/>
    <col min="685" max="686" width="9.5" style="75" customWidth="1"/>
    <col min="687" max="687" width="7.375" style="75" customWidth="1"/>
    <col min="688" max="688" width="12.625" style="75" customWidth="1"/>
    <col min="689" max="935" width="9" style="75"/>
    <col min="936" max="936" width="25.5" style="75" customWidth="1"/>
    <col min="937" max="937" width="8.5" style="75" customWidth="1"/>
    <col min="938" max="938" width="9.5" style="75" customWidth="1"/>
    <col min="939" max="939" width="6.75" style="75" customWidth="1"/>
    <col min="940" max="940" width="22.25" style="75" customWidth="1"/>
    <col min="941" max="942" width="9.5" style="75" customWidth="1"/>
    <col min="943" max="943" width="7.375" style="75" customWidth="1"/>
    <col min="944" max="944" width="12.625" style="75" customWidth="1"/>
    <col min="945" max="1191" width="9" style="75"/>
    <col min="1192" max="1192" width="25.5" style="75" customWidth="1"/>
    <col min="1193" max="1193" width="8.5" style="75" customWidth="1"/>
    <col min="1194" max="1194" width="9.5" style="75" customWidth="1"/>
    <col min="1195" max="1195" width="6.75" style="75" customWidth="1"/>
    <col min="1196" max="1196" width="22.25" style="75" customWidth="1"/>
    <col min="1197" max="1198" width="9.5" style="75" customWidth="1"/>
    <col min="1199" max="1199" width="7.375" style="75" customWidth="1"/>
    <col min="1200" max="1200" width="12.625" style="75" customWidth="1"/>
    <col min="1201" max="1447" width="9" style="75"/>
    <col min="1448" max="1448" width="25.5" style="75" customWidth="1"/>
    <col min="1449" max="1449" width="8.5" style="75" customWidth="1"/>
    <col min="1450" max="1450" width="9.5" style="75" customWidth="1"/>
    <col min="1451" max="1451" width="6.75" style="75" customWidth="1"/>
    <col min="1452" max="1452" width="22.25" style="75" customWidth="1"/>
    <col min="1453" max="1454" width="9.5" style="75" customWidth="1"/>
    <col min="1455" max="1455" width="7.375" style="75" customWidth="1"/>
    <col min="1456" max="1456" width="12.625" style="75" customWidth="1"/>
    <col min="1457" max="1703" width="9" style="75"/>
    <col min="1704" max="1704" width="25.5" style="75" customWidth="1"/>
    <col min="1705" max="1705" width="8.5" style="75" customWidth="1"/>
    <col min="1706" max="1706" width="9.5" style="75" customWidth="1"/>
    <col min="1707" max="1707" width="6.75" style="75" customWidth="1"/>
    <col min="1708" max="1708" width="22.25" style="75" customWidth="1"/>
    <col min="1709" max="1710" width="9.5" style="75" customWidth="1"/>
    <col min="1711" max="1711" width="7.375" style="75" customWidth="1"/>
    <col min="1712" max="1712" width="12.625" style="75" customWidth="1"/>
    <col min="1713" max="1959" width="9" style="75"/>
    <col min="1960" max="1960" width="25.5" style="75" customWidth="1"/>
    <col min="1961" max="1961" width="8.5" style="75" customWidth="1"/>
    <col min="1962" max="1962" width="9.5" style="75" customWidth="1"/>
    <col min="1963" max="1963" width="6.75" style="75" customWidth="1"/>
    <col min="1964" max="1964" width="22.25" style="75" customWidth="1"/>
    <col min="1965" max="1966" width="9.5" style="75" customWidth="1"/>
    <col min="1967" max="1967" width="7.375" style="75" customWidth="1"/>
    <col min="1968" max="1968" width="12.625" style="75" customWidth="1"/>
    <col min="1969" max="2215" width="9" style="75"/>
    <col min="2216" max="2216" width="25.5" style="75" customWidth="1"/>
    <col min="2217" max="2217" width="8.5" style="75" customWidth="1"/>
    <col min="2218" max="2218" width="9.5" style="75" customWidth="1"/>
    <col min="2219" max="2219" width="6.75" style="75" customWidth="1"/>
    <col min="2220" max="2220" width="22.25" style="75" customWidth="1"/>
    <col min="2221" max="2222" width="9.5" style="75" customWidth="1"/>
    <col min="2223" max="2223" width="7.375" style="75" customWidth="1"/>
    <col min="2224" max="2224" width="12.625" style="75" customWidth="1"/>
    <col min="2225" max="2471" width="9" style="75"/>
    <col min="2472" max="2472" width="25.5" style="75" customWidth="1"/>
    <col min="2473" max="2473" width="8.5" style="75" customWidth="1"/>
    <col min="2474" max="2474" width="9.5" style="75" customWidth="1"/>
    <col min="2475" max="2475" width="6.75" style="75" customWidth="1"/>
    <col min="2476" max="2476" width="22.25" style="75" customWidth="1"/>
    <col min="2477" max="2478" width="9.5" style="75" customWidth="1"/>
    <col min="2479" max="2479" width="7.375" style="75" customWidth="1"/>
    <col min="2480" max="2480" width="12.625" style="75" customWidth="1"/>
    <col min="2481" max="2727" width="9" style="75"/>
    <col min="2728" max="2728" width="25.5" style="75" customWidth="1"/>
    <col min="2729" max="2729" width="8.5" style="75" customWidth="1"/>
    <col min="2730" max="2730" width="9.5" style="75" customWidth="1"/>
    <col min="2731" max="2731" width="6.75" style="75" customWidth="1"/>
    <col min="2732" max="2732" width="22.25" style="75" customWidth="1"/>
    <col min="2733" max="2734" width="9.5" style="75" customWidth="1"/>
    <col min="2735" max="2735" width="7.375" style="75" customWidth="1"/>
    <col min="2736" max="2736" width="12.625" style="75" customWidth="1"/>
    <col min="2737" max="2983" width="9" style="75"/>
    <col min="2984" max="2984" width="25.5" style="75" customWidth="1"/>
    <col min="2985" max="2985" width="8.5" style="75" customWidth="1"/>
    <col min="2986" max="2986" width="9.5" style="75" customWidth="1"/>
    <col min="2987" max="2987" width="6.75" style="75" customWidth="1"/>
    <col min="2988" max="2988" width="22.25" style="75" customWidth="1"/>
    <col min="2989" max="2990" width="9.5" style="75" customWidth="1"/>
    <col min="2991" max="2991" width="7.375" style="75" customWidth="1"/>
    <col min="2992" max="2992" width="12.625" style="75" customWidth="1"/>
    <col min="2993" max="3239" width="9" style="75"/>
    <col min="3240" max="3240" width="25.5" style="75" customWidth="1"/>
    <col min="3241" max="3241" width="8.5" style="75" customWidth="1"/>
    <col min="3242" max="3242" width="9.5" style="75" customWidth="1"/>
    <col min="3243" max="3243" width="6.75" style="75" customWidth="1"/>
    <col min="3244" max="3244" width="22.25" style="75" customWidth="1"/>
    <col min="3245" max="3246" width="9.5" style="75" customWidth="1"/>
    <col min="3247" max="3247" width="7.375" style="75" customWidth="1"/>
    <col min="3248" max="3248" width="12.625" style="75" customWidth="1"/>
    <col min="3249" max="3495" width="9" style="75"/>
    <col min="3496" max="3496" width="25.5" style="75" customWidth="1"/>
    <col min="3497" max="3497" width="8.5" style="75" customWidth="1"/>
    <col min="3498" max="3498" width="9.5" style="75" customWidth="1"/>
    <col min="3499" max="3499" width="6.75" style="75" customWidth="1"/>
    <col min="3500" max="3500" width="22.25" style="75" customWidth="1"/>
    <col min="3501" max="3502" width="9.5" style="75" customWidth="1"/>
    <col min="3503" max="3503" width="7.375" style="75" customWidth="1"/>
    <col min="3504" max="3504" width="12.625" style="75" customWidth="1"/>
    <col min="3505" max="3751" width="9" style="75"/>
    <col min="3752" max="3752" width="25.5" style="75" customWidth="1"/>
    <col min="3753" max="3753" width="8.5" style="75" customWidth="1"/>
    <col min="3754" max="3754" width="9.5" style="75" customWidth="1"/>
    <col min="3755" max="3755" width="6.75" style="75" customWidth="1"/>
    <col min="3756" max="3756" width="22.25" style="75" customWidth="1"/>
    <col min="3757" max="3758" width="9.5" style="75" customWidth="1"/>
    <col min="3759" max="3759" width="7.375" style="75" customWidth="1"/>
    <col min="3760" max="3760" width="12.625" style="75" customWidth="1"/>
    <col min="3761" max="4007" width="9" style="75"/>
    <col min="4008" max="4008" width="25.5" style="75" customWidth="1"/>
    <col min="4009" max="4009" width="8.5" style="75" customWidth="1"/>
    <col min="4010" max="4010" width="9.5" style="75" customWidth="1"/>
    <col min="4011" max="4011" width="6.75" style="75" customWidth="1"/>
    <col min="4012" max="4012" width="22.25" style="75" customWidth="1"/>
    <col min="4013" max="4014" width="9.5" style="75" customWidth="1"/>
    <col min="4015" max="4015" width="7.375" style="75" customWidth="1"/>
    <col min="4016" max="4016" width="12.625" style="75" customWidth="1"/>
    <col min="4017" max="4263" width="9" style="75"/>
    <col min="4264" max="4264" width="25.5" style="75" customWidth="1"/>
    <col min="4265" max="4265" width="8.5" style="75" customWidth="1"/>
    <col min="4266" max="4266" width="9.5" style="75" customWidth="1"/>
    <col min="4267" max="4267" width="6.75" style="75" customWidth="1"/>
    <col min="4268" max="4268" width="22.25" style="75" customWidth="1"/>
    <col min="4269" max="4270" width="9.5" style="75" customWidth="1"/>
    <col min="4271" max="4271" width="7.375" style="75" customWidth="1"/>
    <col min="4272" max="4272" width="12.625" style="75" customWidth="1"/>
    <col min="4273" max="4519" width="9" style="75"/>
    <col min="4520" max="4520" width="25.5" style="75" customWidth="1"/>
    <col min="4521" max="4521" width="8.5" style="75" customWidth="1"/>
    <col min="4522" max="4522" width="9.5" style="75" customWidth="1"/>
    <col min="4523" max="4523" width="6.75" style="75" customWidth="1"/>
    <col min="4524" max="4524" width="22.25" style="75" customWidth="1"/>
    <col min="4525" max="4526" width="9.5" style="75" customWidth="1"/>
    <col min="4527" max="4527" width="7.375" style="75" customWidth="1"/>
    <col min="4528" max="4528" width="12.625" style="75" customWidth="1"/>
    <col min="4529" max="4775" width="9" style="75"/>
    <col min="4776" max="4776" width="25.5" style="75" customWidth="1"/>
    <col min="4777" max="4777" width="8.5" style="75" customWidth="1"/>
    <col min="4778" max="4778" width="9.5" style="75" customWidth="1"/>
    <col min="4779" max="4779" width="6.75" style="75" customWidth="1"/>
    <col min="4780" max="4780" width="22.25" style="75" customWidth="1"/>
    <col min="4781" max="4782" width="9.5" style="75" customWidth="1"/>
    <col min="4783" max="4783" width="7.375" style="75" customWidth="1"/>
    <col min="4784" max="4784" width="12.625" style="75" customWidth="1"/>
    <col min="4785" max="5031" width="9" style="75"/>
    <col min="5032" max="5032" width="25.5" style="75" customWidth="1"/>
    <col min="5033" max="5033" width="8.5" style="75" customWidth="1"/>
    <col min="5034" max="5034" width="9.5" style="75" customWidth="1"/>
    <col min="5035" max="5035" width="6.75" style="75" customWidth="1"/>
    <col min="5036" max="5036" width="22.25" style="75" customWidth="1"/>
    <col min="5037" max="5038" width="9.5" style="75" customWidth="1"/>
    <col min="5039" max="5039" width="7.375" style="75" customWidth="1"/>
    <col min="5040" max="5040" width="12.625" style="75" customWidth="1"/>
    <col min="5041" max="5287" width="9" style="75"/>
    <col min="5288" max="5288" width="25.5" style="75" customWidth="1"/>
    <col min="5289" max="5289" width="8.5" style="75" customWidth="1"/>
    <col min="5290" max="5290" width="9.5" style="75" customWidth="1"/>
    <col min="5291" max="5291" width="6.75" style="75" customWidth="1"/>
    <col min="5292" max="5292" width="22.25" style="75" customWidth="1"/>
    <col min="5293" max="5294" width="9.5" style="75" customWidth="1"/>
    <col min="5295" max="5295" width="7.375" style="75" customWidth="1"/>
    <col min="5296" max="5296" width="12.625" style="75" customWidth="1"/>
    <col min="5297" max="5543" width="9" style="75"/>
    <col min="5544" max="5544" width="25.5" style="75" customWidth="1"/>
    <col min="5545" max="5545" width="8.5" style="75" customWidth="1"/>
    <col min="5546" max="5546" width="9.5" style="75" customWidth="1"/>
    <col min="5547" max="5547" width="6.75" style="75" customWidth="1"/>
    <col min="5548" max="5548" width="22.25" style="75" customWidth="1"/>
    <col min="5549" max="5550" width="9.5" style="75" customWidth="1"/>
    <col min="5551" max="5551" width="7.375" style="75" customWidth="1"/>
    <col min="5552" max="5552" width="12.625" style="75" customWidth="1"/>
    <col min="5553" max="5799" width="9" style="75"/>
    <col min="5800" max="5800" width="25.5" style="75" customWidth="1"/>
    <col min="5801" max="5801" width="8.5" style="75" customWidth="1"/>
    <col min="5802" max="5802" width="9.5" style="75" customWidth="1"/>
    <col min="5803" max="5803" width="6.75" style="75" customWidth="1"/>
    <col min="5804" max="5804" width="22.25" style="75" customWidth="1"/>
    <col min="5805" max="5806" width="9.5" style="75" customWidth="1"/>
    <col min="5807" max="5807" width="7.375" style="75" customWidth="1"/>
    <col min="5808" max="5808" width="12.625" style="75" customWidth="1"/>
    <col min="5809" max="6055" width="9" style="75"/>
    <col min="6056" max="6056" width="25.5" style="75" customWidth="1"/>
    <col min="6057" max="6057" width="8.5" style="75" customWidth="1"/>
    <col min="6058" max="6058" width="9.5" style="75" customWidth="1"/>
    <col min="6059" max="6059" width="6.75" style="75" customWidth="1"/>
    <col min="6060" max="6060" width="22.25" style="75" customWidth="1"/>
    <col min="6061" max="6062" width="9.5" style="75" customWidth="1"/>
    <col min="6063" max="6063" width="7.375" style="75" customWidth="1"/>
    <col min="6064" max="6064" width="12.625" style="75" customWidth="1"/>
    <col min="6065" max="6311" width="9" style="75"/>
    <col min="6312" max="6312" width="25.5" style="75" customWidth="1"/>
    <col min="6313" max="6313" width="8.5" style="75" customWidth="1"/>
    <col min="6314" max="6314" width="9.5" style="75" customWidth="1"/>
    <col min="6315" max="6315" width="6.75" style="75" customWidth="1"/>
    <col min="6316" max="6316" width="22.25" style="75" customWidth="1"/>
    <col min="6317" max="6318" width="9.5" style="75" customWidth="1"/>
    <col min="6319" max="6319" width="7.375" style="75" customWidth="1"/>
    <col min="6320" max="6320" width="12.625" style="75" customWidth="1"/>
    <col min="6321" max="6567" width="9" style="75"/>
    <col min="6568" max="6568" width="25.5" style="75" customWidth="1"/>
    <col min="6569" max="6569" width="8.5" style="75" customWidth="1"/>
    <col min="6570" max="6570" width="9.5" style="75" customWidth="1"/>
    <col min="6571" max="6571" width="6.75" style="75" customWidth="1"/>
    <col min="6572" max="6572" width="22.25" style="75" customWidth="1"/>
    <col min="6573" max="6574" width="9.5" style="75" customWidth="1"/>
    <col min="6575" max="6575" width="7.375" style="75" customWidth="1"/>
    <col min="6576" max="6576" width="12.625" style="75" customWidth="1"/>
    <col min="6577" max="6823" width="9" style="75"/>
    <col min="6824" max="6824" width="25.5" style="75" customWidth="1"/>
    <col min="6825" max="6825" width="8.5" style="75" customWidth="1"/>
    <col min="6826" max="6826" width="9.5" style="75" customWidth="1"/>
    <col min="6827" max="6827" width="6.75" style="75" customWidth="1"/>
    <col min="6828" max="6828" width="22.25" style="75" customWidth="1"/>
    <col min="6829" max="6830" width="9.5" style="75" customWidth="1"/>
    <col min="6831" max="6831" width="7.375" style="75" customWidth="1"/>
    <col min="6832" max="6832" width="12.625" style="75" customWidth="1"/>
    <col min="6833" max="7079" width="9" style="75"/>
    <col min="7080" max="7080" width="25.5" style="75" customWidth="1"/>
    <col min="7081" max="7081" width="8.5" style="75" customWidth="1"/>
    <col min="7082" max="7082" width="9.5" style="75" customWidth="1"/>
    <col min="7083" max="7083" width="6.75" style="75" customWidth="1"/>
    <col min="7084" max="7084" width="22.25" style="75" customWidth="1"/>
    <col min="7085" max="7086" width="9.5" style="75" customWidth="1"/>
    <col min="7087" max="7087" width="7.375" style="75" customWidth="1"/>
    <col min="7088" max="7088" width="12.625" style="75" customWidth="1"/>
    <col min="7089" max="7335" width="9" style="75"/>
    <col min="7336" max="7336" width="25.5" style="75" customWidth="1"/>
    <col min="7337" max="7337" width="8.5" style="75" customWidth="1"/>
    <col min="7338" max="7338" width="9.5" style="75" customWidth="1"/>
    <col min="7339" max="7339" width="6.75" style="75" customWidth="1"/>
    <col min="7340" max="7340" width="22.25" style="75" customWidth="1"/>
    <col min="7341" max="7342" width="9.5" style="75" customWidth="1"/>
    <col min="7343" max="7343" width="7.375" style="75" customWidth="1"/>
    <col min="7344" max="7344" width="12.625" style="75" customWidth="1"/>
    <col min="7345" max="7591" width="9" style="75"/>
    <col min="7592" max="7592" width="25.5" style="75" customWidth="1"/>
    <col min="7593" max="7593" width="8.5" style="75" customWidth="1"/>
    <col min="7594" max="7594" width="9.5" style="75" customWidth="1"/>
    <col min="7595" max="7595" width="6.75" style="75" customWidth="1"/>
    <col min="7596" max="7596" width="22.25" style="75" customWidth="1"/>
    <col min="7597" max="7598" width="9.5" style="75" customWidth="1"/>
    <col min="7599" max="7599" width="7.375" style="75" customWidth="1"/>
    <col min="7600" max="7600" width="12.625" style="75" customWidth="1"/>
    <col min="7601" max="7847" width="9" style="75"/>
    <col min="7848" max="7848" width="25.5" style="75" customWidth="1"/>
    <col min="7849" max="7849" width="8.5" style="75" customWidth="1"/>
    <col min="7850" max="7850" width="9.5" style="75" customWidth="1"/>
    <col min="7851" max="7851" width="6.75" style="75" customWidth="1"/>
    <col min="7852" max="7852" width="22.25" style="75" customWidth="1"/>
    <col min="7853" max="7854" width="9.5" style="75" customWidth="1"/>
    <col min="7855" max="7855" width="7.375" style="75" customWidth="1"/>
    <col min="7856" max="7856" width="12.625" style="75" customWidth="1"/>
    <col min="7857" max="8103" width="9" style="75"/>
    <col min="8104" max="8104" width="25.5" style="75" customWidth="1"/>
    <col min="8105" max="8105" width="8.5" style="75" customWidth="1"/>
    <col min="8106" max="8106" width="9.5" style="75" customWidth="1"/>
    <col min="8107" max="8107" width="6.75" style="75" customWidth="1"/>
    <col min="8108" max="8108" width="22.25" style="75" customWidth="1"/>
    <col min="8109" max="8110" width="9.5" style="75" customWidth="1"/>
    <col min="8111" max="8111" width="7.375" style="75" customWidth="1"/>
    <col min="8112" max="8112" width="12.625" style="75" customWidth="1"/>
    <col min="8113" max="8359" width="9" style="75"/>
    <col min="8360" max="8360" width="25.5" style="75" customWidth="1"/>
    <col min="8361" max="8361" width="8.5" style="75" customWidth="1"/>
    <col min="8362" max="8362" width="9.5" style="75" customWidth="1"/>
    <col min="8363" max="8363" width="6.75" style="75" customWidth="1"/>
    <col min="8364" max="8364" width="22.25" style="75" customWidth="1"/>
    <col min="8365" max="8366" width="9.5" style="75" customWidth="1"/>
    <col min="8367" max="8367" width="7.375" style="75" customWidth="1"/>
    <col min="8368" max="8368" width="12.625" style="75" customWidth="1"/>
    <col min="8369" max="8615" width="9" style="75"/>
    <col min="8616" max="8616" width="25.5" style="75" customWidth="1"/>
    <col min="8617" max="8617" width="8.5" style="75" customWidth="1"/>
    <col min="8618" max="8618" width="9.5" style="75" customWidth="1"/>
    <col min="8619" max="8619" width="6.75" style="75" customWidth="1"/>
    <col min="8620" max="8620" width="22.25" style="75" customWidth="1"/>
    <col min="8621" max="8622" width="9.5" style="75" customWidth="1"/>
    <col min="8623" max="8623" width="7.375" style="75" customWidth="1"/>
    <col min="8624" max="8624" width="12.625" style="75" customWidth="1"/>
    <col min="8625" max="8871" width="9" style="75"/>
    <col min="8872" max="8872" width="25.5" style="75" customWidth="1"/>
    <col min="8873" max="8873" width="8.5" style="75" customWidth="1"/>
    <col min="8874" max="8874" width="9.5" style="75" customWidth="1"/>
    <col min="8875" max="8875" width="6.75" style="75" customWidth="1"/>
    <col min="8876" max="8876" width="22.25" style="75" customWidth="1"/>
    <col min="8877" max="8878" width="9.5" style="75" customWidth="1"/>
    <col min="8879" max="8879" width="7.375" style="75" customWidth="1"/>
    <col min="8880" max="8880" width="12.625" style="75" customWidth="1"/>
    <col min="8881" max="9127" width="9" style="75"/>
    <col min="9128" max="9128" width="25.5" style="75" customWidth="1"/>
    <col min="9129" max="9129" width="8.5" style="75" customWidth="1"/>
    <col min="9130" max="9130" width="9.5" style="75" customWidth="1"/>
    <col min="9131" max="9131" width="6.75" style="75" customWidth="1"/>
    <col min="9132" max="9132" width="22.25" style="75" customWidth="1"/>
    <col min="9133" max="9134" width="9.5" style="75" customWidth="1"/>
    <col min="9135" max="9135" width="7.375" style="75" customWidth="1"/>
    <col min="9136" max="9136" width="12.625" style="75" customWidth="1"/>
    <col min="9137" max="9383" width="9" style="75"/>
    <col min="9384" max="9384" width="25.5" style="75" customWidth="1"/>
    <col min="9385" max="9385" width="8.5" style="75" customWidth="1"/>
    <col min="9386" max="9386" width="9.5" style="75" customWidth="1"/>
    <col min="9387" max="9387" width="6.75" style="75" customWidth="1"/>
    <col min="9388" max="9388" width="22.25" style="75" customWidth="1"/>
    <col min="9389" max="9390" width="9.5" style="75" customWidth="1"/>
    <col min="9391" max="9391" width="7.375" style="75" customWidth="1"/>
    <col min="9392" max="9392" width="12.625" style="75" customWidth="1"/>
    <col min="9393" max="9639" width="9" style="75"/>
    <col min="9640" max="9640" width="25.5" style="75" customWidth="1"/>
    <col min="9641" max="9641" width="8.5" style="75" customWidth="1"/>
    <col min="9642" max="9642" width="9.5" style="75" customWidth="1"/>
    <col min="9643" max="9643" width="6.75" style="75" customWidth="1"/>
    <col min="9644" max="9644" width="22.25" style="75" customWidth="1"/>
    <col min="9645" max="9646" width="9.5" style="75" customWidth="1"/>
    <col min="9647" max="9647" width="7.375" style="75" customWidth="1"/>
    <col min="9648" max="9648" width="12.625" style="75" customWidth="1"/>
    <col min="9649" max="9895" width="9" style="75"/>
    <col min="9896" max="9896" width="25.5" style="75" customWidth="1"/>
    <col min="9897" max="9897" width="8.5" style="75" customWidth="1"/>
    <col min="9898" max="9898" width="9.5" style="75" customWidth="1"/>
    <col min="9899" max="9899" width="6.75" style="75" customWidth="1"/>
    <col min="9900" max="9900" width="22.25" style="75" customWidth="1"/>
    <col min="9901" max="9902" width="9.5" style="75" customWidth="1"/>
    <col min="9903" max="9903" width="7.375" style="75" customWidth="1"/>
    <col min="9904" max="9904" width="12.625" style="75" customWidth="1"/>
    <col min="9905" max="10151" width="9" style="75"/>
    <col min="10152" max="10152" width="25.5" style="75" customWidth="1"/>
    <col min="10153" max="10153" width="8.5" style="75" customWidth="1"/>
    <col min="10154" max="10154" width="9.5" style="75" customWidth="1"/>
    <col min="10155" max="10155" width="6.75" style="75" customWidth="1"/>
    <col min="10156" max="10156" width="22.25" style="75" customWidth="1"/>
    <col min="10157" max="10158" width="9.5" style="75" customWidth="1"/>
    <col min="10159" max="10159" width="7.375" style="75" customWidth="1"/>
    <col min="10160" max="10160" width="12.625" style="75" customWidth="1"/>
    <col min="10161" max="10407" width="9" style="75"/>
    <col min="10408" max="10408" width="25.5" style="75" customWidth="1"/>
    <col min="10409" max="10409" width="8.5" style="75" customWidth="1"/>
    <col min="10410" max="10410" width="9.5" style="75" customWidth="1"/>
    <col min="10411" max="10411" width="6.75" style="75" customWidth="1"/>
    <col min="10412" max="10412" width="22.25" style="75" customWidth="1"/>
    <col min="10413" max="10414" width="9.5" style="75" customWidth="1"/>
    <col min="10415" max="10415" width="7.375" style="75" customWidth="1"/>
    <col min="10416" max="10416" width="12.625" style="75" customWidth="1"/>
    <col min="10417" max="10663" width="9" style="75"/>
    <col min="10664" max="10664" width="25.5" style="75" customWidth="1"/>
    <col min="10665" max="10665" width="8.5" style="75" customWidth="1"/>
    <col min="10666" max="10666" width="9.5" style="75" customWidth="1"/>
    <col min="10667" max="10667" width="6.75" style="75" customWidth="1"/>
    <col min="10668" max="10668" width="22.25" style="75" customWidth="1"/>
    <col min="10669" max="10670" width="9.5" style="75" customWidth="1"/>
    <col min="10671" max="10671" width="7.375" style="75" customWidth="1"/>
    <col min="10672" max="10672" width="12.625" style="75" customWidth="1"/>
    <col min="10673" max="10919" width="9" style="75"/>
    <col min="10920" max="10920" width="25.5" style="75" customWidth="1"/>
    <col min="10921" max="10921" width="8.5" style="75" customWidth="1"/>
    <col min="10922" max="10922" width="9.5" style="75" customWidth="1"/>
    <col min="10923" max="10923" width="6.75" style="75" customWidth="1"/>
    <col min="10924" max="10924" width="22.25" style="75" customWidth="1"/>
    <col min="10925" max="10926" width="9.5" style="75" customWidth="1"/>
    <col min="10927" max="10927" width="7.375" style="75" customWidth="1"/>
    <col min="10928" max="10928" width="12.625" style="75" customWidth="1"/>
    <col min="10929" max="11175" width="9" style="75"/>
    <col min="11176" max="11176" width="25.5" style="75" customWidth="1"/>
    <col min="11177" max="11177" width="8.5" style="75" customWidth="1"/>
    <col min="11178" max="11178" width="9.5" style="75" customWidth="1"/>
    <col min="11179" max="11179" width="6.75" style="75" customWidth="1"/>
    <col min="11180" max="11180" width="22.25" style="75" customWidth="1"/>
    <col min="11181" max="11182" width="9.5" style="75" customWidth="1"/>
    <col min="11183" max="11183" width="7.375" style="75" customWidth="1"/>
    <col min="11184" max="11184" width="12.625" style="75" customWidth="1"/>
    <col min="11185" max="11431" width="9" style="75"/>
    <col min="11432" max="11432" width="25.5" style="75" customWidth="1"/>
    <col min="11433" max="11433" width="8.5" style="75" customWidth="1"/>
    <col min="11434" max="11434" width="9.5" style="75" customWidth="1"/>
    <col min="11435" max="11435" width="6.75" style="75" customWidth="1"/>
    <col min="11436" max="11436" width="22.25" style="75" customWidth="1"/>
    <col min="11437" max="11438" width="9.5" style="75" customWidth="1"/>
    <col min="11439" max="11439" width="7.375" style="75" customWidth="1"/>
    <col min="11440" max="11440" width="12.625" style="75" customWidth="1"/>
    <col min="11441" max="11687" width="9" style="75"/>
    <col min="11688" max="11688" width="25.5" style="75" customWidth="1"/>
    <col min="11689" max="11689" width="8.5" style="75" customWidth="1"/>
    <col min="11690" max="11690" width="9.5" style="75" customWidth="1"/>
    <col min="11691" max="11691" width="6.75" style="75" customWidth="1"/>
    <col min="11692" max="11692" width="22.25" style="75" customWidth="1"/>
    <col min="11693" max="11694" width="9.5" style="75" customWidth="1"/>
    <col min="11695" max="11695" width="7.375" style="75" customWidth="1"/>
    <col min="11696" max="11696" width="12.625" style="75" customWidth="1"/>
    <col min="11697" max="11943" width="9" style="75"/>
    <col min="11944" max="11944" width="25.5" style="75" customWidth="1"/>
    <col min="11945" max="11945" width="8.5" style="75" customWidth="1"/>
    <col min="11946" max="11946" width="9.5" style="75" customWidth="1"/>
    <col min="11947" max="11947" width="6.75" style="75" customWidth="1"/>
    <col min="11948" max="11948" width="22.25" style="75" customWidth="1"/>
    <col min="11949" max="11950" width="9.5" style="75" customWidth="1"/>
    <col min="11951" max="11951" width="7.375" style="75" customWidth="1"/>
    <col min="11952" max="11952" width="12.625" style="75" customWidth="1"/>
    <col min="11953" max="12199" width="9" style="75"/>
    <col min="12200" max="12200" width="25.5" style="75" customWidth="1"/>
    <col min="12201" max="12201" width="8.5" style="75" customWidth="1"/>
    <col min="12202" max="12202" width="9.5" style="75" customWidth="1"/>
    <col min="12203" max="12203" width="6.75" style="75" customWidth="1"/>
    <col min="12204" max="12204" width="22.25" style="75" customWidth="1"/>
    <col min="12205" max="12206" width="9.5" style="75" customWidth="1"/>
    <col min="12207" max="12207" width="7.375" style="75" customWidth="1"/>
    <col min="12208" max="12208" width="12.625" style="75" customWidth="1"/>
    <col min="12209" max="12455" width="9" style="75"/>
    <col min="12456" max="12456" width="25.5" style="75" customWidth="1"/>
    <col min="12457" max="12457" width="8.5" style="75" customWidth="1"/>
    <col min="12458" max="12458" width="9.5" style="75" customWidth="1"/>
    <col min="12459" max="12459" width="6.75" style="75" customWidth="1"/>
    <col min="12460" max="12460" width="22.25" style="75" customWidth="1"/>
    <col min="12461" max="12462" width="9.5" style="75" customWidth="1"/>
    <col min="12463" max="12463" width="7.375" style="75" customWidth="1"/>
    <col min="12464" max="12464" width="12.625" style="75" customWidth="1"/>
    <col min="12465" max="12711" width="9" style="75"/>
    <col min="12712" max="12712" width="25.5" style="75" customWidth="1"/>
    <col min="12713" max="12713" width="8.5" style="75" customWidth="1"/>
    <col min="12714" max="12714" width="9.5" style="75" customWidth="1"/>
    <col min="12715" max="12715" width="6.75" style="75" customWidth="1"/>
    <col min="12716" max="12716" width="22.25" style="75" customWidth="1"/>
    <col min="12717" max="12718" width="9.5" style="75" customWidth="1"/>
    <col min="12719" max="12719" width="7.375" style="75" customWidth="1"/>
    <col min="12720" max="12720" width="12.625" style="75" customWidth="1"/>
    <col min="12721" max="12967" width="9" style="75"/>
    <col min="12968" max="12968" width="25.5" style="75" customWidth="1"/>
    <col min="12969" max="12969" width="8.5" style="75" customWidth="1"/>
    <col min="12970" max="12970" width="9.5" style="75" customWidth="1"/>
    <col min="12971" max="12971" width="6.75" style="75" customWidth="1"/>
    <col min="12972" max="12972" width="22.25" style="75" customWidth="1"/>
    <col min="12973" max="12974" width="9.5" style="75" customWidth="1"/>
    <col min="12975" max="12975" width="7.375" style="75" customWidth="1"/>
    <col min="12976" max="12976" width="12.625" style="75" customWidth="1"/>
    <col min="12977" max="13223" width="9" style="75"/>
    <col min="13224" max="13224" width="25.5" style="75" customWidth="1"/>
    <col min="13225" max="13225" width="8.5" style="75" customWidth="1"/>
    <col min="13226" max="13226" width="9.5" style="75" customWidth="1"/>
    <col min="13227" max="13227" width="6.75" style="75" customWidth="1"/>
    <col min="13228" max="13228" width="22.25" style="75" customWidth="1"/>
    <col min="13229" max="13230" width="9.5" style="75" customWidth="1"/>
    <col min="13231" max="13231" width="7.375" style="75" customWidth="1"/>
    <col min="13232" max="13232" width="12.625" style="75" customWidth="1"/>
    <col min="13233" max="13479" width="9" style="75"/>
    <col min="13480" max="13480" width="25.5" style="75" customWidth="1"/>
    <col min="13481" max="13481" width="8.5" style="75" customWidth="1"/>
    <col min="13482" max="13482" width="9.5" style="75" customWidth="1"/>
    <col min="13483" max="13483" width="6.75" style="75" customWidth="1"/>
    <col min="13484" max="13484" width="22.25" style="75" customWidth="1"/>
    <col min="13485" max="13486" width="9.5" style="75" customWidth="1"/>
    <col min="13487" max="13487" width="7.375" style="75" customWidth="1"/>
    <col min="13488" max="13488" width="12.625" style="75" customWidth="1"/>
    <col min="13489" max="13735" width="9" style="75"/>
    <col min="13736" max="13736" width="25.5" style="75" customWidth="1"/>
    <col min="13737" max="13737" width="8.5" style="75" customWidth="1"/>
    <col min="13738" max="13738" width="9.5" style="75" customWidth="1"/>
    <col min="13739" max="13739" width="6.75" style="75" customWidth="1"/>
    <col min="13740" max="13740" width="22.25" style="75" customWidth="1"/>
    <col min="13741" max="13742" width="9.5" style="75" customWidth="1"/>
    <col min="13743" max="13743" width="7.375" style="75" customWidth="1"/>
    <col min="13744" max="13744" width="12.625" style="75" customWidth="1"/>
    <col min="13745" max="13991" width="9" style="75"/>
    <col min="13992" max="13992" width="25.5" style="75" customWidth="1"/>
    <col min="13993" max="13993" width="8.5" style="75" customWidth="1"/>
    <col min="13994" max="13994" width="9.5" style="75" customWidth="1"/>
    <col min="13995" max="13995" width="6.75" style="75" customWidth="1"/>
    <col min="13996" max="13996" width="22.25" style="75" customWidth="1"/>
    <col min="13997" max="13998" width="9.5" style="75" customWidth="1"/>
    <col min="13999" max="13999" width="7.375" style="75" customWidth="1"/>
    <col min="14000" max="14000" width="12.625" style="75" customWidth="1"/>
    <col min="14001" max="14247" width="9" style="75"/>
    <col min="14248" max="14248" width="25.5" style="75" customWidth="1"/>
    <col min="14249" max="14249" width="8.5" style="75" customWidth="1"/>
    <col min="14250" max="14250" width="9.5" style="75" customWidth="1"/>
    <col min="14251" max="14251" width="6.75" style="75" customWidth="1"/>
    <col min="14252" max="14252" width="22.25" style="75" customWidth="1"/>
    <col min="14253" max="14254" width="9.5" style="75" customWidth="1"/>
    <col min="14255" max="14255" width="7.375" style="75" customWidth="1"/>
    <col min="14256" max="14256" width="12.625" style="75" customWidth="1"/>
    <col min="14257" max="14503" width="9" style="75"/>
    <col min="14504" max="14504" width="25.5" style="75" customWidth="1"/>
    <col min="14505" max="14505" width="8.5" style="75" customWidth="1"/>
    <col min="14506" max="14506" width="9.5" style="75" customWidth="1"/>
    <col min="14507" max="14507" width="6.75" style="75" customWidth="1"/>
    <col min="14508" max="14508" width="22.25" style="75" customWidth="1"/>
    <col min="14509" max="14510" width="9.5" style="75" customWidth="1"/>
    <col min="14511" max="14511" width="7.375" style="75" customWidth="1"/>
    <col min="14512" max="14512" width="12.625" style="75" customWidth="1"/>
    <col min="14513" max="14759" width="9" style="75"/>
    <col min="14760" max="14760" width="25.5" style="75" customWidth="1"/>
    <col min="14761" max="14761" width="8.5" style="75" customWidth="1"/>
    <col min="14762" max="14762" width="9.5" style="75" customWidth="1"/>
    <col min="14763" max="14763" width="6.75" style="75" customWidth="1"/>
    <col min="14764" max="14764" width="22.25" style="75" customWidth="1"/>
    <col min="14765" max="14766" width="9.5" style="75" customWidth="1"/>
    <col min="14767" max="14767" width="7.375" style="75" customWidth="1"/>
    <col min="14768" max="14768" width="12.625" style="75" customWidth="1"/>
    <col min="14769" max="15015" width="9" style="75"/>
    <col min="15016" max="15016" width="25.5" style="75" customWidth="1"/>
    <col min="15017" max="15017" width="8.5" style="75" customWidth="1"/>
    <col min="15018" max="15018" width="9.5" style="75" customWidth="1"/>
    <col min="15019" max="15019" width="6.75" style="75" customWidth="1"/>
    <col min="15020" max="15020" width="22.25" style="75" customWidth="1"/>
    <col min="15021" max="15022" width="9.5" style="75" customWidth="1"/>
    <col min="15023" max="15023" width="7.375" style="75" customWidth="1"/>
    <col min="15024" max="15024" width="12.625" style="75" customWidth="1"/>
    <col min="15025" max="15271" width="9" style="75"/>
    <col min="15272" max="15272" width="25.5" style="75" customWidth="1"/>
    <col min="15273" max="15273" width="8.5" style="75" customWidth="1"/>
    <col min="15274" max="15274" width="9.5" style="75" customWidth="1"/>
    <col min="15275" max="15275" width="6.75" style="75" customWidth="1"/>
    <col min="15276" max="15276" width="22.25" style="75" customWidth="1"/>
    <col min="15277" max="15278" width="9.5" style="75" customWidth="1"/>
    <col min="15279" max="15279" width="7.375" style="75" customWidth="1"/>
    <col min="15280" max="15280" width="12.625" style="75" customWidth="1"/>
    <col min="15281" max="15527" width="9" style="75"/>
    <col min="15528" max="15528" width="25.5" style="75" customWidth="1"/>
    <col min="15529" max="15529" width="8.5" style="75" customWidth="1"/>
    <col min="15530" max="15530" width="9.5" style="75" customWidth="1"/>
    <col min="15531" max="15531" width="6.75" style="75" customWidth="1"/>
    <col min="15532" max="15532" width="22.25" style="75" customWidth="1"/>
    <col min="15533" max="15534" width="9.5" style="75" customWidth="1"/>
    <col min="15535" max="15535" width="7.375" style="75" customWidth="1"/>
    <col min="15536" max="15536" width="12.625" style="75" customWidth="1"/>
    <col min="15537" max="15783" width="9" style="75"/>
    <col min="15784" max="15784" width="25.5" style="75" customWidth="1"/>
    <col min="15785" max="15785" width="8.5" style="75" customWidth="1"/>
    <col min="15786" max="15786" width="9.5" style="75" customWidth="1"/>
    <col min="15787" max="15787" width="6.75" style="75" customWidth="1"/>
    <col min="15788" max="15788" width="22.25" style="75" customWidth="1"/>
    <col min="15789" max="15790" width="9.5" style="75" customWidth="1"/>
    <col min="15791" max="15791" width="7.375" style="75" customWidth="1"/>
    <col min="15792" max="15792" width="12.625" style="75" customWidth="1"/>
    <col min="15793" max="16039" width="9" style="75"/>
    <col min="16040" max="16040" width="25.5" style="75" customWidth="1"/>
    <col min="16041" max="16041" width="8.5" style="75" customWidth="1"/>
    <col min="16042" max="16042" width="9.5" style="75" customWidth="1"/>
    <col min="16043" max="16043" width="6.75" style="75" customWidth="1"/>
    <col min="16044" max="16044" width="22.25" style="75" customWidth="1"/>
    <col min="16045" max="16046" width="9.5" style="75" customWidth="1"/>
    <col min="16047" max="16047" width="7.375" style="75" customWidth="1"/>
    <col min="16048" max="16048" width="12.625" style="75" customWidth="1"/>
    <col min="16049" max="16384" width="9" style="75"/>
  </cols>
  <sheetData>
    <row r="1" spans="1:9" ht="30" customHeight="1">
      <c r="A1" s="268" t="s">
        <v>743</v>
      </c>
      <c r="B1" s="268"/>
      <c r="C1" s="268"/>
      <c r="D1" s="268"/>
      <c r="E1" s="268"/>
      <c r="F1" s="268"/>
    </row>
    <row r="2" spans="1:9" s="82" customFormat="1" ht="30" customHeight="1">
      <c r="A2" s="163"/>
      <c r="B2" s="269"/>
      <c r="C2" s="269"/>
      <c r="D2" s="269"/>
      <c r="E2" s="270" t="s">
        <v>34</v>
      </c>
      <c r="F2" s="270"/>
    </row>
    <row r="3" spans="1:9" ht="28.5" customHeight="1">
      <c r="A3" s="272" t="s">
        <v>83</v>
      </c>
      <c r="B3" s="272"/>
      <c r="C3" s="272"/>
      <c r="D3" s="272" t="s">
        <v>84</v>
      </c>
      <c r="E3" s="272"/>
      <c r="F3" s="272"/>
    </row>
    <row r="4" spans="1:9" ht="28.5" customHeight="1">
      <c r="A4" s="84" t="s">
        <v>35</v>
      </c>
      <c r="B4" s="85" t="s">
        <v>36</v>
      </c>
      <c r="C4" s="86" t="s">
        <v>88</v>
      </c>
      <c r="D4" s="84" t="s">
        <v>35</v>
      </c>
      <c r="E4" s="85" t="s">
        <v>36</v>
      </c>
      <c r="F4" s="86" t="s">
        <v>88</v>
      </c>
    </row>
    <row r="5" spans="1:9" ht="28.5" customHeight="1">
      <c r="A5" s="90" t="s">
        <v>89</v>
      </c>
      <c r="B5" s="88">
        <f>B6+B20</f>
        <v>368161.04</v>
      </c>
      <c r="C5" s="89">
        <v>-9.7199747915026808</v>
      </c>
      <c r="D5" s="92" t="s">
        <v>90</v>
      </c>
      <c r="E5" s="101">
        <f>SUM(E6:E27)</f>
        <v>1025085.65</v>
      </c>
      <c r="F5" s="89">
        <v>-3.6906465688502199</v>
      </c>
      <c r="H5" s="170"/>
      <c r="I5" s="167"/>
    </row>
    <row r="6" spans="1:9" ht="28.5" customHeight="1">
      <c r="A6" s="164" t="s">
        <v>91</v>
      </c>
      <c r="B6" s="94">
        <f>SUM(B7:B19)</f>
        <v>210987.11</v>
      </c>
      <c r="C6" s="91">
        <v>-17.6491052087196</v>
      </c>
      <c r="D6" s="93" t="s">
        <v>92</v>
      </c>
      <c r="E6" s="103">
        <v>54450.79</v>
      </c>
      <c r="F6" s="91">
        <v>-13.514865300364299</v>
      </c>
      <c r="H6" s="170"/>
      <c r="I6" s="167"/>
    </row>
    <row r="7" spans="1:9" ht="28.5" customHeight="1">
      <c r="A7" s="164" t="s">
        <v>93</v>
      </c>
      <c r="B7" s="94">
        <v>71398.13</v>
      </c>
      <c r="C7" s="91">
        <v>-3.1837252189949199</v>
      </c>
      <c r="D7" s="93" t="s">
        <v>96</v>
      </c>
      <c r="E7" s="103">
        <v>7364.88</v>
      </c>
      <c r="F7" s="91">
        <v>76.362068965517295</v>
      </c>
      <c r="H7" s="170"/>
      <c r="I7" s="167"/>
    </row>
    <row r="8" spans="1:9" ht="28.5" customHeight="1">
      <c r="A8" s="164" t="s">
        <v>95</v>
      </c>
      <c r="B8" s="94">
        <v>22177.71</v>
      </c>
      <c r="C8" s="91">
        <v>10.1724292101341</v>
      </c>
      <c r="D8" s="93" t="s">
        <v>98</v>
      </c>
      <c r="E8" s="103">
        <v>65202.99</v>
      </c>
      <c r="F8" s="91">
        <v>-15.0908427719902</v>
      </c>
      <c r="H8" s="170"/>
      <c r="I8" s="167"/>
    </row>
    <row r="9" spans="1:9" ht="28.5" customHeight="1">
      <c r="A9" s="164" t="s">
        <v>97</v>
      </c>
      <c r="B9" s="94">
        <v>13387.35</v>
      </c>
      <c r="C9" s="91">
        <v>2.1935114503816799</v>
      </c>
      <c r="D9" s="93" t="s">
        <v>100</v>
      </c>
      <c r="E9" s="103">
        <v>237346.91</v>
      </c>
      <c r="F9" s="91">
        <v>3.8713239203871801</v>
      </c>
      <c r="H9" s="170"/>
      <c r="I9" s="167"/>
    </row>
    <row r="10" spans="1:9" ht="28.5" customHeight="1">
      <c r="A10" s="164" t="s">
        <v>99</v>
      </c>
      <c r="B10" s="94">
        <v>129.66999999999999</v>
      </c>
      <c r="C10" s="91">
        <v>21.1869158878505</v>
      </c>
      <c r="D10" s="93" t="s">
        <v>102</v>
      </c>
      <c r="E10" s="103">
        <v>13404.56</v>
      </c>
      <c r="F10" s="91">
        <v>0.14613373178931099</v>
      </c>
      <c r="H10" s="170"/>
      <c r="I10" s="167"/>
    </row>
    <row r="11" spans="1:9" ht="28.5" customHeight="1">
      <c r="A11" s="164" t="s">
        <v>101</v>
      </c>
      <c r="B11" s="94">
        <v>11231.21</v>
      </c>
      <c r="C11" s="91">
        <v>4.3307942405945097</v>
      </c>
      <c r="D11" s="93" t="s">
        <v>104</v>
      </c>
      <c r="E11" s="103">
        <v>8220.51</v>
      </c>
      <c r="F11" s="91">
        <v>-44.773157388751997</v>
      </c>
      <c r="H11" s="170"/>
      <c r="I11" s="167"/>
    </row>
    <row r="12" spans="1:9" ht="28.5" customHeight="1">
      <c r="A12" s="164" t="s">
        <v>103</v>
      </c>
      <c r="B12" s="94">
        <v>14056.31</v>
      </c>
      <c r="C12" s="91">
        <v>10.323443999686001</v>
      </c>
      <c r="D12" s="93" t="s">
        <v>106</v>
      </c>
      <c r="E12" s="103">
        <v>169135.18</v>
      </c>
      <c r="F12" s="91">
        <v>-2.03418371135486</v>
      </c>
      <c r="H12" s="170"/>
      <c r="I12" s="167"/>
    </row>
    <row r="13" spans="1:9" ht="28.5" customHeight="1">
      <c r="A13" s="164" t="s">
        <v>105</v>
      </c>
      <c r="B13" s="94">
        <v>17091.150000000001</v>
      </c>
      <c r="C13" s="91">
        <v>14.8444429512162</v>
      </c>
      <c r="D13" s="93" t="s">
        <v>108</v>
      </c>
      <c r="E13" s="103">
        <v>73737.02</v>
      </c>
      <c r="F13" s="91">
        <v>-13.2068618080633</v>
      </c>
      <c r="H13" s="170"/>
      <c r="I13" s="167"/>
    </row>
    <row r="14" spans="1:9" ht="28.5" customHeight="1">
      <c r="A14" s="164" t="s">
        <v>107</v>
      </c>
      <c r="B14" s="94">
        <v>17522.3</v>
      </c>
      <c r="C14" s="91">
        <v>-3.4105065872884701</v>
      </c>
      <c r="D14" s="93" t="s">
        <v>110</v>
      </c>
      <c r="E14" s="103">
        <v>20856.71</v>
      </c>
      <c r="F14" s="91">
        <v>0.48956641981971999</v>
      </c>
      <c r="H14" s="170"/>
      <c r="I14" s="167"/>
    </row>
    <row r="15" spans="1:9" ht="28.5" customHeight="1">
      <c r="A15" s="164" t="s">
        <v>109</v>
      </c>
      <c r="B15" s="94">
        <v>9557.15</v>
      </c>
      <c r="C15" s="91">
        <v>-75.778315634741602</v>
      </c>
      <c r="D15" s="93" t="s">
        <v>112</v>
      </c>
      <c r="E15" s="103">
        <v>120094.8</v>
      </c>
      <c r="F15" s="91">
        <v>-8.7688410755806601</v>
      </c>
      <c r="H15" s="170"/>
      <c r="I15" s="167"/>
    </row>
    <row r="16" spans="1:9" ht="28.5" customHeight="1">
      <c r="A16" s="164" t="s">
        <v>111</v>
      </c>
      <c r="B16" s="94">
        <v>4594.8500000000004</v>
      </c>
      <c r="C16" s="91">
        <v>-14.066766411071599</v>
      </c>
      <c r="D16" s="93" t="s">
        <v>114</v>
      </c>
      <c r="E16" s="103">
        <v>18899.12</v>
      </c>
      <c r="F16" s="91">
        <v>29.915234954737201</v>
      </c>
      <c r="H16" s="170"/>
      <c r="I16" s="167"/>
    </row>
    <row r="17" spans="1:9" ht="28.5" customHeight="1">
      <c r="A17" s="164" t="s">
        <v>113</v>
      </c>
      <c r="B17" s="94">
        <v>29670.13</v>
      </c>
      <c r="C17" s="91">
        <v>-37.204745073969796</v>
      </c>
      <c r="D17" s="93" t="s">
        <v>116</v>
      </c>
      <c r="E17" s="103">
        <v>109381.32</v>
      </c>
      <c r="F17" s="91">
        <v>242.94469871834701</v>
      </c>
      <c r="H17" s="170"/>
      <c r="I17" s="167"/>
    </row>
    <row r="18" spans="1:9" ht="28.5" customHeight="1">
      <c r="A18" s="164" t="s">
        <v>115</v>
      </c>
      <c r="B18" s="94">
        <v>116.99</v>
      </c>
      <c r="C18" s="91">
        <v>-39.695876288659797</v>
      </c>
      <c r="D18" s="93" t="s">
        <v>118</v>
      </c>
      <c r="E18" s="103">
        <v>35497.360000000001</v>
      </c>
      <c r="F18" s="91">
        <v>-62.395362611409404</v>
      </c>
      <c r="H18" s="170"/>
      <c r="I18" s="167"/>
    </row>
    <row r="19" spans="1:9" ht="28.5" customHeight="1">
      <c r="A19" s="164" t="s">
        <v>117</v>
      </c>
      <c r="B19" s="94">
        <v>54.16</v>
      </c>
      <c r="C19" s="91">
        <v>-84.346820809248598</v>
      </c>
      <c r="D19" s="93" t="s">
        <v>120</v>
      </c>
      <c r="E19" s="103">
        <v>2938.99</v>
      </c>
      <c r="F19" s="91">
        <v>-84.233732095917603</v>
      </c>
      <c r="H19" s="170"/>
      <c r="I19" s="167"/>
    </row>
    <row r="20" spans="1:9" ht="28.5" customHeight="1">
      <c r="A20" s="164" t="s">
        <v>119</v>
      </c>
      <c r="B20" s="94">
        <f>SUM(B21:B27)</f>
        <v>157173.93</v>
      </c>
      <c r="C20" s="91">
        <v>3.6808382917529698</v>
      </c>
      <c r="D20" s="93" t="s">
        <v>122</v>
      </c>
      <c r="E20" s="103">
        <v>1010</v>
      </c>
      <c r="F20" s="91">
        <v>642.64705882352905</v>
      </c>
      <c r="H20" s="170"/>
      <c r="I20" s="167"/>
    </row>
    <row r="21" spans="1:9" ht="28.5" customHeight="1">
      <c r="A21" s="93" t="s">
        <v>121</v>
      </c>
      <c r="B21" s="94">
        <v>11820.4</v>
      </c>
      <c r="C21" s="91">
        <v>3.6604402350258698</v>
      </c>
      <c r="D21" s="93" t="s">
        <v>124</v>
      </c>
      <c r="E21" s="103">
        <v>2790.21</v>
      </c>
      <c r="F21" s="91">
        <v>-25.5616471247349</v>
      </c>
      <c r="H21" s="170"/>
      <c r="I21" s="167"/>
    </row>
    <row r="22" spans="1:9" ht="28.5" customHeight="1">
      <c r="A22" s="93" t="s">
        <v>123</v>
      </c>
      <c r="B22" s="94">
        <v>347.27</v>
      </c>
      <c r="C22" s="91">
        <v>-36.5137111517368</v>
      </c>
      <c r="D22" s="93" t="s">
        <v>126</v>
      </c>
      <c r="E22" s="103">
        <v>66476.960000000006</v>
      </c>
      <c r="F22" s="91">
        <v>61.696234090812403</v>
      </c>
      <c r="H22" s="170"/>
      <c r="I22" s="167"/>
    </row>
    <row r="23" spans="1:9" ht="28.5" customHeight="1">
      <c r="A23" s="93" t="s">
        <v>125</v>
      </c>
      <c r="B23" s="94">
        <v>20841.11</v>
      </c>
      <c r="C23" s="91">
        <v>-0.100134215319717</v>
      </c>
      <c r="D23" s="93" t="s">
        <v>128</v>
      </c>
      <c r="E23" s="103">
        <v>291.57</v>
      </c>
      <c r="F23" s="91">
        <v>21.487500000000001</v>
      </c>
      <c r="H23" s="170"/>
      <c r="I23" s="167"/>
    </row>
    <row r="24" spans="1:9" ht="28.5" customHeight="1">
      <c r="A24" s="165" t="s">
        <v>127</v>
      </c>
      <c r="B24" s="94">
        <v>122166.03</v>
      </c>
      <c r="C24" s="91">
        <v>11.295771953319299</v>
      </c>
      <c r="D24" s="93" t="s">
        <v>130</v>
      </c>
      <c r="E24" s="103">
        <v>7495.1</v>
      </c>
      <c r="F24" s="91">
        <v>-20.799329629954499</v>
      </c>
      <c r="H24" s="170"/>
      <c r="I24" s="167"/>
    </row>
    <row r="25" spans="1:9" ht="28.5" customHeight="1">
      <c r="A25" s="93" t="s">
        <v>129</v>
      </c>
      <c r="B25" s="94"/>
      <c r="C25" s="91">
        <v>-100</v>
      </c>
      <c r="D25" s="93" t="s">
        <v>133</v>
      </c>
      <c r="E25" s="103"/>
      <c r="F25" s="91">
        <v>-100</v>
      </c>
      <c r="H25" s="170"/>
      <c r="I25" s="167"/>
    </row>
    <row r="26" spans="1:9" ht="28.5" customHeight="1">
      <c r="A26" s="93" t="s">
        <v>131</v>
      </c>
      <c r="B26" s="94">
        <v>1999.12</v>
      </c>
      <c r="C26" s="91">
        <v>-77.560668986418193</v>
      </c>
      <c r="D26" s="93" t="s">
        <v>134</v>
      </c>
      <c r="E26" s="103">
        <v>10490.15</v>
      </c>
      <c r="F26" s="91">
        <v>-70.181495167708903</v>
      </c>
      <c r="H26" s="170"/>
      <c r="I26" s="167"/>
    </row>
    <row r="27" spans="1:9" ht="28.5" customHeight="1">
      <c r="A27" s="166"/>
      <c r="B27" s="94"/>
      <c r="C27" s="91"/>
      <c r="D27" s="93" t="s">
        <v>135</v>
      </c>
      <c r="E27" s="103">
        <v>0.52</v>
      </c>
      <c r="F27" s="91">
        <v>-82.6666666666667</v>
      </c>
      <c r="H27" s="170"/>
      <c r="I27" s="167"/>
    </row>
    <row r="28" spans="1:9">
      <c r="B28" s="100"/>
      <c r="C28" s="167"/>
      <c r="D28" s="168"/>
      <c r="E28" s="167"/>
    </row>
    <row r="29" spans="1:9">
      <c r="C29" s="167"/>
      <c r="D29" s="168"/>
      <c r="E29" s="167"/>
    </row>
    <row r="30" spans="1:9">
      <c r="C30" s="167"/>
      <c r="E30" s="167"/>
    </row>
    <row r="31" spans="1:9">
      <c r="B31" s="100"/>
      <c r="C31" s="167"/>
      <c r="E31" s="167"/>
    </row>
    <row r="32" spans="1:9">
      <c r="B32" s="100"/>
      <c r="C32" s="167"/>
      <c r="E32" s="167"/>
    </row>
    <row r="33" spans="2:3">
      <c r="B33" s="100"/>
      <c r="C33" s="169"/>
    </row>
    <row r="35" spans="2:3">
      <c r="B35" s="100"/>
    </row>
    <row r="69" spans="1:1" ht="15">
      <c r="A69" s="105"/>
    </row>
  </sheetData>
  <sheetProtection formatCells="0" insertHyperlinks="0" autoFilter="0"/>
  <mergeCells count="5">
    <mergeCell ref="A1:F1"/>
    <mergeCell ref="B2:D2"/>
    <mergeCell ref="E2:F2"/>
    <mergeCell ref="A3:C3"/>
    <mergeCell ref="D3:F3"/>
  </mergeCells>
  <phoneticPr fontId="111" type="noConversion"/>
  <printOptions horizontalCentered="1"/>
  <pageMargins left="0.62986111111111098" right="0.43263888888888902" top="0.35416666666666702" bottom="0.35416666666666702" header="0" footer="0.196527777777778"/>
  <pageSetup paperSize="9" scale="95" firstPageNumber="0" fitToHeight="0" orientation="portrait" useFirstPageNumber="1" r:id="rId1"/>
  <headerFooter scaleWithDoc="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63"/>
  <sheetViews>
    <sheetView showZeros="0" view="pageBreakPreview" topLeftCell="A441" zoomScale="115" zoomScaleNormal="100" workbookViewId="0">
      <selection sqref="A1:C463"/>
    </sheetView>
  </sheetViews>
  <sheetFormatPr defaultColWidth="9" defaultRowHeight="14.25"/>
  <cols>
    <col min="1" max="1" width="20" style="66" customWidth="1"/>
    <col min="2" max="2" width="48.75" style="66" customWidth="1"/>
    <col min="3" max="3" width="22.625" style="66" customWidth="1"/>
    <col min="4" max="205" width="9" style="75"/>
    <col min="206" max="206" width="25.5" style="75" customWidth="1"/>
    <col min="207" max="207" width="8.5" style="75" customWidth="1"/>
    <col min="208" max="208" width="9.5" style="75" customWidth="1"/>
    <col min="209" max="209" width="6.75" style="75" customWidth="1"/>
    <col min="210" max="210" width="22.25" style="75" customWidth="1"/>
    <col min="211" max="212" width="9.5" style="75" customWidth="1"/>
    <col min="213" max="213" width="7.375" style="75" customWidth="1"/>
    <col min="214" max="214" width="12.625" style="75" customWidth="1"/>
    <col min="215" max="461" width="9" style="75"/>
    <col min="462" max="462" width="25.5" style="75" customWidth="1"/>
    <col min="463" max="463" width="8.5" style="75" customWidth="1"/>
    <col min="464" max="464" width="9.5" style="75" customWidth="1"/>
    <col min="465" max="465" width="6.75" style="75" customWidth="1"/>
    <col min="466" max="466" width="22.25" style="75" customWidth="1"/>
    <col min="467" max="468" width="9.5" style="75" customWidth="1"/>
    <col min="469" max="469" width="7.375" style="75" customWidth="1"/>
    <col min="470" max="470" width="12.625" style="75" customWidth="1"/>
    <col min="471" max="717" width="9" style="75"/>
    <col min="718" max="718" width="25.5" style="75" customWidth="1"/>
    <col min="719" max="719" width="8.5" style="75" customWidth="1"/>
    <col min="720" max="720" width="9.5" style="75" customWidth="1"/>
    <col min="721" max="721" width="6.75" style="75" customWidth="1"/>
    <col min="722" max="722" width="22.25" style="75" customWidth="1"/>
    <col min="723" max="724" width="9.5" style="75" customWidth="1"/>
    <col min="725" max="725" width="7.375" style="75" customWidth="1"/>
    <col min="726" max="726" width="12.625" style="75" customWidth="1"/>
    <col min="727" max="973" width="9" style="75"/>
    <col min="974" max="974" width="25.5" style="75" customWidth="1"/>
    <col min="975" max="975" width="8.5" style="75" customWidth="1"/>
    <col min="976" max="976" width="9.5" style="75" customWidth="1"/>
    <col min="977" max="977" width="6.75" style="75" customWidth="1"/>
    <col min="978" max="978" width="22.25" style="75" customWidth="1"/>
    <col min="979" max="980" width="9.5" style="75" customWidth="1"/>
    <col min="981" max="981" width="7.375" style="75" customWidth="1"/>
    <col min="982" max="982" width="12.625" style="75" customWidth="1"/>
    <col min="983" max="1229" width="9" style="75"/>
    <col min="1230" max="1230" width="25.5" style="75" customWidth="1"/>
    <col min="1231" max="1231" width="8.5" style="75" customWidth="1"/>
    <col min="1232" max="1232" width="9.5" style="75" customWidth="1"/>
    <col min="1233" max="1233" width="6.75" style="75" customWidth="1"/>
    <col min="1234" max="1234" width="22.25" style="75" customWidth="1"/>
    <col min="1235" max="1236" width="9.5" style="75" customWidth="1"/>
    <col min="1237" max="1237" width="7.375" style="75" customWidth="1"/>
    <col min="1238" max="1238" width="12.625" style="75" customWidth="1"/>
    <col min="1239" max="1485" width="9" style="75"/>
    <col min="1486" max="1486" width="25.5" style="75" customWidth="1"/>
    <col min="1487" max="1487" width="8.5" style="75" customWidth="1"/>
    <col min="1488" max="1488" width="9.5" style="75" customWidth="1"/>
    <col min="1489" max="1489" width="6.75" style="75" customWidth="1"/>
    <col min="1490" max="1490" width="22.25" style="75" customWidth="1"/>
    <col min="1491" max="1492" width="9.5" style="75" customWidth="1"/>
    <col min="1493" max="1493" width="7.375" style="75" customWidth="1"/>
    <col min="1494" max="1494" width="12.625" style="75" customWidth="1"/>
    <col min="1495" max="1741" width="9" style="75"/>
    <col min="1742" max="1742" width="25.5" style="75" customWidth="1"/>
    <col min="1743" max="1743" width="8.5" style="75" customWidth="1"/>
    <col min="1744" max="1744" width="9.5" style="75" customWidth="1"/>
    <col min="1745" max="1745" width="6.75" style="75" customWidth="1"/>
    <col min="1746" max="1746" width="22.25" style="75" customWidth="1"/>
    <col min="1747" max="1748" width="9.5" style="75" customWidth="1"/>
    <col min="1749" max="1749" width="7.375" style="75" customWidth="1"/>
    <col min="1750" max="1750" width="12.625" style="75" customWidth="1"/>
    <col min="1751" max="1997" width="9" style="75"/>
    <col min="1998" max="1998" width="25.5" style="75" customWidth="1"/>
    <col min="1999" max="1999" width="8.5" style="75" customWidth="1"/>
    <col min="2000" max="2000" width="9.5" style="75" customWidth="1"/>
    <col min="2001" max="2001" width="6.75" style="75" customWidth="1"/>
    <col min="2002" max="2002" width="22.25" style="75" customWidth="1"/>
    <col min="2003" max="2004" width="9.5" style="75" customWidth="1"/>
    <col min="2005" max="2005" width="7.375" style="75" customWidth="1"/>
    <col min="2006" max="2006" width="12.625" style="75" customWidth="1"/>
    <col min="2007" max="2253" width="9" style="75"/>
    <col min="2254" max="2254" width="25.5" style="75" customWidth="1"/>
    <col min="2255" max="2255" width="8.5" style="75" customWidth="1"/>
    <col min="2256" max="2256" width="9.5" style="75" customWidth="1"/>
    <col min="2257" max="2257" width="6.75" style="75" customWidth="1"/>
    <col min="2258" max="2258" width="22.25" style="75" customWidth="1"/>
    <col min="2259" max="2260" width="9.5" style="75" customWidth="1"/>
    <col min="2261" max="2261" width="7.375" style="75" customWidth="1"/>
    <col min="2262" max="2262" width="12.625" style="75" customWidth="1"/>
    <col min="2263" max="2509" width="9" style="75"/>
    <col min="2510" max="2510" width="25.5" style="75" customWidth="1"/>
    <col min="2511" max="2511" width="8.5" style="75" customWidth="1"/>
    <col min="2512" max="2512" width="9.5" style="75" customWidth="1"/>
    <col min="2513" max="2513" width="6.75" style="75" customWidth="1"/>
    <col min="2514" max="2514" width="22.25" style="75" customWidth="1"/>
    <col min="2515" max="2516" width="9.5" style="75" customWidth="1"/>
    <col min="2517" max="2517" width="7.375" style="75" customWidth="1"/>
    <col min="2518" max="2518" width="12.625" style="75" customWidth="1"/>
    <col min="2519" max="2765" width="9" style="75"/>
    <col min="2766" max="2766" width="25.5" style="75" customWidth="1"/>
    <col min="2767" max="2767" width="8.5" style="75" customWidth="1"/>
    <col min="2768" max="2768" width="9.5" style="75" customWidth="1"/>
    <col min="2769" max="2769" width="6.75" style="75" customWidth="1"/>
    <col min="2770" max="2770" width="22.25" style="75" customWidth="1"/>
    <col min="2771" max="2772" width="9.5" style="75" customWidth="1"/>
    <col min="2773" max="2773" width="7.375" style="75" customWidth="1"/>
    <col min="2774" max="2774" width="12.625" style="75" customWidth="1"/>
    <col min="2775" max="3021" width="9" style="75"/>
    <col min="3022" max="3022" width="25.5" style="75" customWidth="1"/>
    <col min="3023" max="3023" width="8.5" style="75" customWidth="1"/>
    <col min="3024" max="3024" width="9.5" style="75" customWidth="1"/>
    <col min="3025" max="3025" width="6.75" style="75" customWidth="1"/>
    <col min="3026" max="3026" width="22.25" style="75" customWidth="1"/>
    <col min="3027" max="3028" width="9.5" style="75" customWidth="1"/>
    <col min="3029" max="3029" width="7.375" style="75" customWidth="1"/>
    <col min="3030" max="3030" width="12.625" style="75" customWidth="1"/>
    <col min="3031" max="3277" width="9" style="75"/>
    <col min="3278" max="3278" width="25.5" style="75" customWidth="1"/>
    <col min="3279" max="3279" width="8.5" style="75" customWidth="1"/>
    <col min="3280" max="3280" width="9.5" style="75" customWidth="1"/>
    <col min="3281" max="3281" width="6.75" style="75" customWidth="1"/>
    <col min="3282" max="3282" width="22.25" style="75" customWidth="1"/>
    <col min="3283" max="3284" width="9.5" style="75" customWidth="1"/>
    <col min="3285" max="3285" width="7.375" style="75" customWidth="1"/>
    <col min="3286" max="3286" width="12.625" style="75" customWidth="1"/>
    <col min="3287" max="3533" width="9" style="75"/>
    <col min="3534" max="3534" width="25.5" style="75" customWidth="1"/>
    <col min="3535" max="3535" width="8.5" style="75" customWidth="1"/>
    <col min="3536" max="3536" width="9.5" style="75" customWidth="1"/>
    <col min="3537" max="3537" width="6.75" style="75" customWidth="1"/>
    <col min="3538" max="3538" width="22.25" style="75" customWidth="1"/>
    <col min="3539" max="3540" width="9.5" style="75" customWidth="1"/>
    <col min="3541" max="3541" width="7.375" style="75" customWidth="1"/>
    <col min="3542" max="3542" width="12.625" style="75" customWidth="1"/>
    <col min="3543" max="3789" width="9" style="75"/>
    <col min="3790" max="3790" width="25.5" style="75" customWidth="1"/>
    <col min="3791" max="3791" width="8.5" style="75" customWidth="1"/>
    <col min="3792" max="3792" width="9.5" style="75" customWidth="1"/>
    <col min="3793" max="3793" width="6.75" style="75" customWidth="1"/>
    <col min="3794" max="3794" width="22.25" style="75" customWidth="1"/>
    <col min="3795" max="3796" width="9.5" style="75" customWidth="1"/>
    <col min="3797" max="3797" width="7.375" style="75" customWidth="1"/>
    <col min="3798" max="3798" width="12.625" style="75" customWidth="1"/>
    <col min="3799" max="4045" width="9" style="75"/>
    <col min="4046" max="4046" width="25.5" style="75" customWidth="1"/>
    <col min="4047" max="4047" width="8.5" style="75" customWidth="1"/>
    <col min="4048" max="4048" width="9.5" style="75" customWidth="1"/>
    <col min="4049" max="4049" width="6.75" style="75" customWidth="1"/>
    <col min="4050" max="4050" width="22.25" style="75" customWidth="1"/>
    <col min="4051" max="4052" width="9.5" style="75" customWidth="1"/>
    <col min="4053" max="4053" width="7.375" style="75" customWidth="1"/>
    <col min="4054" max="4054" width="12.625" style="75" customWidth="1"/>
    <col min="4055" max="4301" width="9" style="75"/>
    <col min="4302" max="4302" width="25.5" style="75" customWidth="1"/>
    <col min="4303" max="4303" width="8.5" style="75" customWidth="1"/>
    <col min="4304" max="4304" width="9.5" style="75" customWidth="1"/>
    <col min="4305" max="4305" width="6.75" style="75" customWidth="1"/>
    <col min="4306" max="4306" width="22.25" style="75" customWidth="1"/>
    <col min="4307" max="4308" width="9.5" style="75" customWidth="1"/>
    <col min="4309" max="4309" width="7.375" style="75" customWidth="1"/>
    <col min="4310" max="4310" width="12.625" style="75" customWidth="1"/>
    <col min="4311" max="4557" width="9" style="75"/>
    <col min="4558" max="4558" width="25.5" style="75" customWidth="1"/>
    <col min="4559" max="4559" width="8.5" style="75" customWidth="1"/>
    <col min="4560" max="4560" width="9.5" style="75" customWidth="1"/>
    <col min="4561" max="4561" width="6.75" style="75" customWidth="1"/>
    <col min="4562" max="4562" width="22.25" style="75" customWidth="1"/>
    <col min="4563" max="4564" width="9.5" style="75" customWidth="1"/>
    <col min="4565" max="4565" width="7.375" style="75" customWidth="1"/>
    <col min="4566" max="4566" width="12.625" style="75" customWidth="1"/>
    <col min="4567" max="4813" width="9" style="75"/>
    <col min="4814" max="4814" width="25.5" style="75" customWidth="1"/>
    <col min="4815" max="4815" width="8.5" style="75" customWidth="1"/>
    <col min="4816" max="4816" width="9.5" style="75" customWidth="1"/>
    <col min="4817" max="4817" width="6.75" style="75" customWidth="1"/>
    <col min="4818" max="4818" width="22.25" style="75" customWidth="1"/>
    <col min="4819" max="4820" width="9.5" style="75" customWidth="1"/>
    <col min="4821" max="4821" width="7.375" style="75" customWidth="1"/>
    <col min="4822" max="4822" width="12.625" style="75" customWidth="1"/>
    <col min="4823" max="5069" width="9" style="75"/>
    <col min="5070" max="5070" width="25.5" style="75" customWidth="1"/>
    <col min="5071" max="5071" width="8.5" style="75" customWidth="1"/>
    <col min="5072" max="5072" width="9.5" style="75" customWidth="1"/>
    <col min="5073" max="5073" width="6.75" style="75" customWidth="1"/>
    <col min="5074" max="5074" width="22.25" style="75" customWidth="1"/>
    <col min="5075" max="5076" width="9.5" style="75" customWidth="1"/>
    <col min="5077" max="5077" width="7.375" style="75" customWidth="1"/>
    <col min="5078" max="5078" width="12.625" style="75" customWidth="1"/>
    <col min="5079" max="5325" width="9" style="75"/>
    <col min="5326" max="5326" width="25.5" style="75" customWidth="1"/>
    <col min="5327" max="5327" width="8.5" style="75" customWidth="1"/>
    <col min="5328" max="5328" width="9.5" style="75" customWidth="1"/>
    <col min="5329" max="5329" width="6.75" style="75" customWidth="1"/>
    <col min="5330" max="5330" width="22.25" style="75" customWidth="1"/>
    <col min="5331" max="5332" width="9.5" style="75" customWidth="1"/>
    <col min="5333" max="5333" width="7.375" style="75" customWidth="1"/>
    <col min="5334" max="5334" width="12.625" style="75" customWidth="1"/>
    <col min="5335" max="5581" width="9" style="75"/>
    <col min="5582" max="5582" width="25.5" style="75" customWidth="1"/>
    <col min="5583" max="5583" width="8.5" style="75" customWidth="1"/>
    <col min="5584" max="5584" width="9.5" style="75" customWidth="1"/>
    <col min="5585" max="5585" width="6.75" style="75" customWidth="1"/>
    <col min="5586" max="5586" width="22.25" style="75" customWidth="1"/>
    <col min="5587" max="5588" width="9.5" style="75" customWidth="1"/>
    <col min="5589" max="5589" width="7.375" style="75" customWidth="1"/>
    <col min="5590" max="5590" width="12.625" style="75" customWidth="1"/>
    <col min="5591" max="5837" width="9" style="75"/>
    <col min="5838" max="5838" width="25.5" style="75" customWidth="1"/>
    <col min="5839" max="5839" width="8.5" style="75" customWidth="1"/>
    <col min="5840" max="5840" width="9.5" style="75" customWidth="1"/>
    <col min="5841" max="5841" width="6.75" style="75" customWidth="1"/>
    <col min="5842" max="5842" width="22.25" style="75" customWidth="1"/>
    <col min="5843" max="5844" width="9.5" style="75" customWidth="1"/>
    <col min="5845" max="5845" width="7.375" style="75" customWidth="1"/>
    <col min="5846" max="5846" width="12.625" style="75" customWidth="1"/>
    <col min="5847" max="6093" width="9" style="75"/>
    <col min="6094" max="6094" width="25.5" style="75" customWidth="1"/>
    <col min="6095" max="6095" width="8.5" style="75" customWidth="1"/>
    <col min="6096" max="6096" width="9.5" style="75" customWidth="1"/>
    <col min="6097" max="6097" width="6.75" style="75" customWidth="1"/>
    <col min="6098" max="6098" width="22.25" style="75" customWidth="1"/>
    <col min="6099" max="6100" width="9.5" style="75" customWidth="1"/>
    <col min="6101" max="6101" width="7.375" style="75" customWidth="1"/>
    <col min="6102" max="6102" width="12.625" style="75" customWidth="1"/>
    <col min="6103" max="6349" width="9" style="75"/>
    <col min="6350" max="6350" width="25.5" style="75" customWidth="1"/>
    <col min="6351" max="6351" width="8.5" style="75" customWidth="1"/>
    <col min="6352" max="6352" width="9.5" style="75" customWidth="1"/>
    <col min="6353" max="6353" width="6.75" style="75" customWidth="1"/>
    <col min="6354" max="6354" width="22.25" style="75" customWidth="1"/>
    <col min="6355" max="6356" width="9.5" style="75" customWidth="1"/>
    <col min="6357" max="6357" width="7.375" style="75" customWidth="1"/>
    <col min="6358" max="6358" width="12.625" style="75" customWidth="1"/>
    <col min="6359" max="6605" width="9" style="75"/>
    <col min="6606" max="6606" width="25.5" style="75" customWidth="1"/>
    <col min="6607" max="6607" width="8.5" style="75" customWidth="1"/>
    <col min="6608" max="6608" width="9.5" style="75" customWidth="1"/>
    <col min="6609" max="6609" width="6.75" style="75" customWidth="1"/>
    <col min="6610" max="6610" width="22.25" style="75" customWidth="1"/>
    <col min="6611" max="6612" width="9.5" style="75" customWidth="1"/>
    <col min="6613" max="6613" width="7.375" style="75" customWidth="1"/>
    <col min="6614" max="6614" width="12.625" style="75" customWidth="1"/>
    <col min="6615" max="6861" width="9" style="75"/>
    <col min="6862" max="6862" width="25.5" style="75" customWidth="1"/>
    <col min="6863" max="6863" width="8.5" style="75" customWidth="1"/>
    <col min="6864" max="6864" width="9.5" style="75" customWidth="1"/>
    <col min="6865" max="6865" width="6.75" style="75" customWidth="1"/>
    <col min="6866" max="6866" width="22.25" style="75" customWidth="1"/>
    <col min="6867" max="6868" width="9.5" style="75" customWidth="1"/>
    <col min="6869" max="6869" width="7.375" style="75" customWidth="1"/>
    <col min="6870" max="6870" width="12.625" style="75" customWidth="1"/>
    <col min="6871" max="7117" width="9" style="75"/>
    <col min="7118" max="7118" width="25.5" style="75" customWidth="1"/>
    <col min="7119" max="7119" width="8.5" style="75" customWidth="1"/>
    <col min="7120" max="7120" width="9.5" style="75" customWidth="1"/>
    <col min="7121" max="7121" width="6.75" style="75" customWidth="1"/>
    <col min="7122" max="7122" width="22.25" style="75" customWidth="1"/>
    <col min="7123" max="7124" width="9.5" style="75" customWidth="1"/>
    <col min="7125" max="7125" width="7.375" style="75" customWidth="1"/>
    <col min="7126" max="7126" width="12.625" style="75" customWidth="1"/>
    <col min="7127" max="7373" width="9" style="75"/>
    <col min="7374" max="7374" width="25.5" style="75" customWidth="1"/>
    <col min="7375" max="7375" width="8.5" style="75" customWidth="1"/>
    <col min="7376" max="7376" width="9.5" style="75" customWidth="1"/>
    <col min="7377" max="7377" width="6.75" style="75" customWidth="1"/>
    <col min="7378" max="7378" width="22.25" style="75" customWidth="1"/>
    <col min="7379" max="7380" width="9.5" style="75" customWidth="1"/>
    <col min="7381" max="7381" width="7.375" style="75" customWidth="1"/>
    <col min="7382" max="7382" width="12.625" style="75" customWidth="1"/>
    <col min="7383" max="7629" width="9" style="75"/>
    <col min="7630" max="7630" width="25.5" style="75" customWidth="1"/>
    <col min="7631" max="7631" width="8.5" style="75" customWidth="1"/>
    <col min="7632" max="7632" width="9.5" style="75" customWidth="1"/>
    <col min="7633" max="7633" width="6.75" style="75" customWidth="1"/>
    <col min="7634" max="7634" width="22.25" style="75" customWidth="1"/>
    <col min="7635" max="7636" width="9.5" style="75" customWidth="1"/>
    <col min="7637" max="7637" width="7.375" style="75" customWidth="1"/>
    <col min="7638" max="7638" width="12.625" style="75" customWidth="1"/>
    <col min="7639" max="7885" width="9" style="75"/>
    <col min="7886" max="7886" width="25.5" style="75" customWidth="1"/>
    <col min="7887" max="7887" width="8.5" style="75" customWidth="1"/>
    <col min="7888" max="7888" width="9.5" style="75" customWidth="1"/>
    <col min="7889" max="7889" width="6.75" style="75" customWidth="1"/>
    <col min="7890" max="7890" width="22.25" style="75" customWidth="1"/>
    <col min="7891" max="7892" width="9.5" style="75" customWidth="1"/>
    <col min="7893" max="7893" width="7.375" style="75" customWidth="1"/>
    <col min="7894" max="7894" width="12.625" style="75" customWidth="1"/>
    <col min="7895" max="8141" width="9" style="75"/>
    <col min="8142" max="8142" width="25.5" style="75" customWidth="1"/>
    <col min="8143" max="8143" width="8.5" style="75" customWidth="1"/>
    <col min="8144" max="8144" width="9.5" style="75" customWidth="1"/>
    <col min="8145" max="8145" width="6.75" style="75" customWidth="1"/>
    <col min="8146" max="8146" width="22.25" style="75" customWidth="1"/>
    <col min="8147" max="8148" width="9.5" style="75" customWidth="1"/>
    <col min="8149" max="8149" width="7.375" style="75" customWidth="1"/>
    <col min="8150" max="8150" width="12.625" style="75" customWidth="1"/>
    <col min="8151" max="8397" width="9" style="75"/>
    <col min="8398" max="8398" width="25.5" style="75" customWidth="1"/>
    <col min="8399" max="8399" width="8.5" style="75" customWidth="1"/>
    <col min="8400" max="8400" width="9.5" style="75" customWidth="1"/>
    <col min="8401" max="8401" width="6.75" style="75" customWidth="1"/>
    <col min="8402" max="8402" width="22.25" style="75" customWidth="1"/>
    <col min="8403" max="8404" width="9.5" style="75" customWidth="1"/>
    <col min="8405" max="8405" width="7.375" style="75" customWidth="1"/>
    <col min="8406" max="8406" width="12.625" style="75" customWidth="1"/>
    <col min="8407" max="8653" width="9" style="75"/>
    <col min="8654" max="8654" width="25.5" style="75" customWidth="1"/>
    <col min="8655" max="8655" width="8.5" style="75" customWidth="1"/>
    <col min="8656" max="8656" width="9.5" style="75" customWidth="1"/>
    <col min="8657" max="8657" width="6.75" style="75" customWidth="1"/>
    <col min="8658" max="8658" width="22.25" style="75" customWidth="1"/>
    <col min="8659" max="8660" width="9.5" style="75" customWidth="1"/>
    <col min="8661" max="8661" width="7.375" style="75" customWidth="1"/>
    <col min="8662" max="8662" width="12.625" style="75" customWidth="1"/>
    <col min="8663" max="8909" width="9" style="75"/>
    <col min="8910" max="8910" width="25.5" style="75" customWidth="1"/>
    <col min="8911" max="8911" width="8.5" style="75" customWidth="1"/>
    <col min="8912" max="8912" width="9.5" style="75" customWidth="1"/>
    <col min="8913" max="8913" width="6.75" style="75" customWidth="1"/>
    <col min="8914" max="8914" width="22.25" style="75" customWidth="1"/>
    <col min="8915" max="8916" width="9.5" style="75" customWidth="1"/>
    <col min="8917" max="8917" width="7.375" style="75" customWidth="1"/>
    <col min="8918" max="8918" width="12.625" style="75" customWidth="1"/>
    <col min="8919" max="9165" width="9" style="75"/>
    <col min="9166" max="9166" width="25.5" style="75" customWidth="1"/>
    <col min="9167" max="9167" width="8.5" style="75" customWidth="1"/>
    <col min="9168" max="9168" width="9.5" style="75" customWidth="1"/>
    <col min="9169" max="9169" width="6.75" style="75" customWidth="1"/>
    <col min="9170" max="9170" width="22.25" style="75" customWidth="1"/>
    <col min="9171" max="9172" width="9.5" style="75" customWidth="1"/>
    <col min="9173" max="9173" width="7.375" style="75" customWidth="1"/>
    <col min="9174" max="9174" width="12.625" style="75" customWidth="1"/>
    <col min="9175" max="9421" width="9" style="75"/>
    <col min="9422" max="9422" width="25.5" style="75" customWidth="1"/>
    <col min="9423" max="9423" width="8.5" style="75" customWidth="1"/>
    <col min="9424" max="9424" width="9.5" style="75" customWidth="1"/>
    <col min="9425" max="9425" width="6.75" style="75" customWidth="1"/>
    <col min="9426" max="9426" width="22.25" style="75" customWidth="1"/>
    <col min="9427" max="9428" width="9.5" style="75" customWidth="1"/>
    <col min="9429" max="9429" width="7.375" style="75" customWidth="1"/>
    <col min="9430" max="9430" width="12.625" style="75" customWidth="1"/>
    <col min="9431" max="9677" width="9" style="75"/>
    <col min="9678" max="9678" width="25.5" style="75" customWidth="1"/>
    <col min="9679" max="9679" width="8.5" style="75" customWidth="1"/>
    <col min="9680" max="9680" width="9.5" style="75" customWidth="1"/>
    <col min="9681" max="9681" width="6.75" style="75" customWidth="1"/>
    <col min="9682" max="9682" width="22.25" style="75" customWidth="1"/>
    <col min="9683" max="9684" width="9.5" style="75" customWidth="1"/>
    <col min="9685" max="9685" width="7.375" style="75" customWidth="1"/>
    <col min="9686" max="9686" width="12.625" style="75" customWidth="1"/>
    <col min="9687" max="9933" width="9" style="75"/>
    <col min="9934" max="9934" width="25.5" style="75" customWidth="1"/>
    <col min="9935" max="9935" width="8.5" style="75" customWidth="1"/>
    <col min="9936" max="9936" width="9.5" style="75" customWidth="1"/>
    <col min="9937" max="9937" width="6.75" style="75" customWidth="1"/>
    <col min="9938" max="9938" width="22.25" style="75" customWidth="1"/>
    <col min="9939" max="9940" width="9.5" style="75" customWidth="1"/>
    <col min="9941" max="9941" width="7.375" style="75" customWidth="1"/>
    <col min="9942" max="9942" width="12.625" style="75" customWidth="1"/>
    <col min="9943" max="10189" width="9" style="75"/>
    <col min="10190" max="10190" width="25.5" style="75" customWidth="1"/>
    <col min="10191" max="10191" width="8.5" style="75" customWidth="1"/>
    <col min="10192" max="10192" width="9.5" style="75" customWidth="1"/>
    <col min="10193" max="10193" width="6.75" style="75" customWidth="1"/>
    <col min="10194" max="10194" width="22.25" style="75" customWidth="1"/>
    <col min="10195" max="10196" width="9.5" style="75" customWidth="1"/>
    <col min="10197" max="10197" width="7.375" style="75" customWidth="1"/>
    <col min="10198" max="10198" width="12.625" style="75" customWidth="1"/>
    <col min="10199" max="10445" width="9" style="75"/>
    <col min="10446" max="10446" width="25.5" style="75" customWidth="1"/>
    <col min="10447" max="10447" width="8.5" style="75" customWidth="1"/>
    <col min="10448" max="10448" width="9.5" style="75" customWidth="1"/>
    <col min="10449" max="10449" width="6.75" style="75" customWidth="1"/>
    <col min="10450" max="10450" width="22.25" style="75" customWidth="1"/>
    <col min="10451" max="10452" width="9.5" style="75" customWidth="1"/>
    <col min="10453" max="10453" width="7.375" style="75" customWidth="1"/>
    <col min="10454" max="10454" width="12.625" style="75" customWidth="1"/>
    <col min="10455" max="10701" width="9" style="75"/>
    <col min="10702" max="10702" width="25.5" style="75" customWidth="1"/>
    <col min="10703" max="10703" width="8.5" style="75" customWidth="1"/>
    <col min="10704" max="10704" width="9.5" style="75" customWidth="1"/>
    <col min="10705" max="10705" width="6.75" style="75" customWidth="1"/>
    <col min="10706" max="10706" width="22.25" style="75" customWidth="1"/>
    <col min="10707" max="10708" width="9.5" style="75" customWidth="1"/>
    <col min="10709" max="10709" width="7.375" style="75" customWidth="1"/>
    <col min="10710" max="10710" width="12.625" style="75" customWidth="1"/>
    <col min="10711" max="10957" width="9" style="75"/>
    <col min="10958" max="10958" width="25.5" style="75" customWidth="1"/>
    <col min="10959" max="10959" width="8.5" style="75" customWidth="1"/>
    <col min="10960" max="10960" width="9.5" style="75" customWidth="1"/>
    <col min="10961" max="10961" width="6.75" style="75" customWidth="1"/>
    <col min="10962" max="10962" width="22.25" style="75" customWidth="1"/>
    <col min="10963" max="10964" width="9.5" style="75" customWidth="1"/>
    <col min="10965" max="10965" width="7.375" style="75" customWidth="1"/>
    <col min="10966" max="10966" width="12.625" style="75" customWidth="1"/>
    <col min="10967" max="11213" width="9" style="75"/>
    <col min="11214" max="11214" width="25.5" style="75" customWidth="1"/>
    <col min="11215" max="11215" width="8.5" style="75" customWidth="1"/>
    <col min="11216" max="11216" width="9.5" style="75" customWidth="1"/>
    <col min="11217" max="11217" width="6.75" style="75" customWidth="1"/>
    <col min="11218" max="11218" width="22.25" style="75" customWidth="1"/>
    <col min="11219" max="11220" width="9.5" style="75" customWidth="1"/>
    <col min="11221" max="11221" width="7.375" style="75" customWidth="1"/>
    <col min="11222" max="11222" width="12.625" style="75" customWidth="1"/>
    <col min="11223" max="11469" width="9" style="75"/>
    <col min="11470" max="11470" width="25.5" style="75" customWidth="1"/>
    <col min="11471" max="11471" width="8.5" style="75" customWidth="1"/>
    <col min="11472" max="11472" width="9.5" style="75" customWidth="1"/>
    <col min="11473" max="11473" width="6.75" style="75" customWidth="1"/>
    <col min="11474" max="11474" width="22.25" style="75" customWidth="1"/>
    <col min="11475" max="11476" width="9.5" style="75" customWidth="1"/>
    <col min="11477" max="11477" width="7.375" style="75" customWidth="1"/>
    <col min="11478" max="11478" width="12.625" style="75" customWidth="1"/>
    <col min="11479" max="11725" width="9" style="75"/>
    <col min="11726" max="11726" width="25.5" style="75" customWidth="1"/>
    <col min="11727" max="11727" width="8.5" style="75" customWidth="1"/>
    <col min="11728" max="11728" width="9.5" style="75" customWidth="1"/>
    <col min="11729" max="11729" width="6.75" style="75" customWidth="1"/>
    <col min="11730" max="11730" width="22.25" style="75" customWidth="1"/>
    <col min="11731" max="11732" width="9.5" style="75" customWidth="1"/>
    <col min="11733" max="11733" width="7.375" style="75" customWidth="1"/>
    <col min="11734" max="11734" width="12.625" style="75" customWidth="1"/>
    <col min="11735" max="11981" width="9" style="75"/>
    <col min="11982" max="11982" width="25.5" style="75" customWidth="1"/>
    <col min="11983" max="11983" width="8.5" style="75" customWidth="1"/>
    <col min="11984" max="11984" width="9.5" style="75" customWidth="1"/>
    <col min="11985" max="11985" width="6.75" style="75" customWidth="1"/>
    <col min="11986" max="11986" width="22.25" style="75" customWidth="1"/>
    <col min="11987" max="11988" width="9.5" style="75" customWidth="1"/>
    <col min="11989" max="11989" width="7.375" style="75" customWidth="1"/>
    <col min="11990" max="11990" width="12.625" style="75" customWidth="1"/>
    <col min="11991" max="12237" width="9" style="75"/>
    <col min="12238" max="12238" width="25.5" style="75" customWidth="1"/>
    <col min="12239" max="12239" width="8.5" style="75" customWidth="1"/>
    <col min="12240" max="12240" width="9.5" style="75" customWidth="1"/>
    <col min="12241" max="12241" width="6.75" style="75" customWidth="1"/>
    <col min="12242" max="12242" width="22.25" style="75" customWidth="1"/>
    <col min="12243" max="12244" width="9.5" style="75" customWidth="1"/>
    <col min="12245" max="12245" width="7.375" style="75" customWidth="1"/>
    <col min="12246" max="12246" width="12.625" style="75" customWidth="1"/>
    <col min="12247" max="12493" width="9" style="75"/>
    <col min="12494" max="12494" width="25.5" style="75" customWidth="1"/>
    <col min="12495" max="12495" width="8.5" style="75" customWidth="1"/>
    <col min="12496" max="12496" width="9.5" style="75" customWidth="1"/>
    <col min="12497" max="12497" width="6.75" style="75" customWidth="1"/>
    <col min="12498" max="12498" width="22.25" style="75" customWidth="1"/>
    <col min="12499" max="12500" width="9.5" style="75" customWidth="1"/>
    <col min="12501" max="12501" width="7.375" style="75" customWidth="1"/>
    <col min="12502" max="12502" width="12.625" style="75" customWidth="1"/>
    <col min="12503" max="12749" width="9" style="75"/>
    <col min="12750" max="12750" width="25.5" style="75" customWidth="1"/>
    <col min="12751" max="12751" width="8.5" style="75" customWidth="1"/>
    <col min="12752" max="12752" width="9.5" style="75" customWidth="1"/>
    <col min="12753" max="12753" width="6.75" style="75" customWidth="1"/>
    <col min="12754" max="12754" width="22.25" style="75" customWidth="1"/>
    <col min="12755" max="12756" width="9.5" style="75" customWidth="1"/>
    <col min="12757" max="12757" width="7.375" style="75" customWidth="1"/>
    <col min="12758" max="12758" width="12.625" style="75" customWidth="1"/>
    <col min="12759" max="13005" width="9" style="75"/>
    <col min="13006" max="13006" width="25.5" style="75" customWidth="1"/>
    <col min="13007" max="13007" width="8.5" style="75" customWidth="1"/>
    <col min="13008" max="13008" width="9.5" style="75" customWidth="1"/>
    <col min="13009" max="13009" width="6.75" style="75" customWidth="1"/>
    <col min="13010" max="13010" width="22.25" style="75" customWidth="1"/>
    <col min="13011" max="13012" width="9.5" style="75" customWidth="1"/>
    <col min="13013" max="13013" width="7.375" style="75" customWidth="1"/>
    <col min="13014" max="13014" width="12.625" style="75" customWidth="1"/>
    <col min="13015" max="13261" width="9" style="75"/>
    <col min="13262" max="13262" width="25.5" style="75" customWidth="1"/>
    <col min="13263" max="13263" width="8.5" style="75" customWidth="1"/>
    <col min="13264" max="13264" width="9.5" style="75" customWidth="1"/>
    <col min="13265" max="13265" width="6.75" style="75" customWidth="1"/>
    <col min="13266" max="13266" width="22.25" style="75" customWidth="1"/>
    <col min="13267" max="13268" width="9.5" style="75" customWidth="1"/>
    <col min="13269" max="13269" width="7.375" style="75" customWidth="1"/>
    <col min="13270" max="13270" width="12.625" style="75" customWidth="1"/>
    <col min="13271" max="13517" width="9" style="75"/>
    <col min="13518" max="13518" width="25.5" style="75" customWidth="1"/>
    <col min="13519" max="13519" width="8.5" style="75" customWidth="1"/>
    <col min="13520" max="13520" width="9.5" style="75" customWidth="1"/>
    <col min="13521" max="13521" width="6.75" style="75" customWidth="1"/>
    <col min="13522" max="13522" width="22.25" style="75" customWidth="1"/>
    <col min="13523" max="13524" width="9.5" style="75" customWidth="1"/>
    <col min="13525" max="13525" width="7.375" style="75" customWidth="1"/>
    <col min="13526" max="13526" width="12.625" style="75" customWidth="1"/>
    <col min="13527" max="13773" width="9" style="75"/>
    <col min="13774" max="13774" width="25.5" style="75" customWidth="1"/>
    <col min="13775" max="13775" width="8.5" style="75" customWidth="1"/>
    <col min="13776" max="13776" width="9.5" style="75" customWidth="1"/>
    <col min="13777" max="13777" width="6.75" style="75" customWidth="1"/>
    <col min="13778" max="13778" width="22.25" style="75" customWidth="1"/>
    <col min="13779" max="13780" width="9.5" style="75" customWidth="1"/>
    <col min="13781" max="13781" width="7.375" style="75" customWidth="1"/>
    <col min="13782" max="13782" width="12.625" style="75" customWidth="1"/>
    <col min="13783" max="14029" width="9" style="75"/>
    <col min="14030" max="14030" width="25.5" style="75" customWidth="1"/>
    <col min="14031" max="14031" width="8.5" style="75" customWidth="1"/>
    <col min="14032" max="14032" width="9.5" style="75" customWidth="1"/>
    <col min="14033" max="14033" width="6.75" style="75" customWidth="1"/>
    <col min="14034" max="14034" width="22.25" style="75" customWidth="1"/>
    <col min="14035" max="14036" width="9.5" style="75" customWidth="1"/>
    <col min="14037" max="14037" width="7.375" style="75" customWidth="1"/>
    <col min="14038" max="14038" width="12.625" style="75" customWidth="1"/>
    <col min="14039" max="14285" width="9" style="75"/>
    <col min="14286" max="14286" width="25.5" style="75" customWidth="1"/>
    <col min="14287" max="14287" width="8.5" style="75" customWidth="1"/>
    <col min="14288" max="14288" width="9.5" style="75" customWidth="1"/>
    <col min="14289" max="14289" width="6.75" style="75" customWidth="1"/>
    <col min="14290" max="14290" width="22.25" style="75" customWidth="1"/>
    <col min="14291" max="14292" width="9.5" style="75" customWidth="1"/>
    <col min="14293" max="14293" width="7.375" style="75" customWidth="1"/>
    <col min="14294" max="14294" width="12.625" style="75" customWidth="1"/>
    <col min="14295" max="14541" width="9" style="75"/>
    <col min="14542" max="14542" width="25.5" style="75" customWidth="1"/>
    <col min="14543" max="14543" width="8.5" style="75" customWidth="1"/>
    <col min="14544" max="14544" width="9.5" style="75" customWidth="1"/>
    <col min="14545" max="14545" width="6.75" style="75" customWidth="1"/>
    <col min="14546" max="14546" width="22.25" style="75" customWidth="1"/>
    <col min="14547" max="14548" width="9.5" style="75" customWidth="1"/>
    <col min="14549" max="14549" width="7.375" style="75" customWidth="1"/>
    <col min="14550" max="14550" width="12.625" style="75" customWidth="1"/>
    <col min="14551" max="14797" width="9" style="75"/>
    <col min="14798" max="14798" width="25.5" style="75" customWidth="1"/>
    <col min="14799" max="14799" width="8.5" style="75" customWidth="1"/>
    <col min="14800" max="14800" width="9.5" style="75" customWidth="1"/>
    <col min="14801" max="14801" width="6.75" style="75" customWidth="1"/>
    <col min="14802" max="14802" width="22.25" style="75" customWidth="1"/>
    <col min="14803" max="14804" width="9.5" style="75" customWidth="1"/>
    <col min="14805" max="14805" width="7.375" style="75" customWidth="1"/>
    <col min="14806" max="14806" width="12.625" style="75" customWidth="1"/>
    <col min="14807" max="15053" width="9" style="75"/>
    <col min="15054" max="15054" width="25.5" style="75" customWidth="1"/>
    <col min="15055" max="15055" width="8.5" style="75" customWidth="1"/>
    <col min="15056" max="15056" width="9.5" style="75" customWidth="1"/>
    <col min="15057" max="15057" width="6.75" style="75" customWidth="1"/>
    <col min="15058" max="15058" width="22.25" style="75" customWidth="1"/>
    <col min="15059" max="15060" width="9.5" style="75" customWidth="1"/>
    <col min="15061" max="15061" width="7.375" style="75" customWidth="1"/>
    <col min="15062" max="15062" width="12.625" style="75" customWidth="1"/>
    <col min="15063" max="15309" width="9" style="75"/>
    <col min="15310" max="15310" width="25.5" style="75" customWidth="1"/>
    <col min="15311" max="15311" width="8.5" style="75" customWidth="1"/>
    <col min="15312" max="15312" width="9.5" style="75" customWidth="1"/>
    <col min="15313" max="15313" width="6.75" style="75" customWidth="1"/>
    <col min="15314" max="15314" width="22.25" style="75" customWidth="1"/>
    <col min="15315" max="15316" width="9.5" style="75" customWidth="1"/>
    <col min="15317" max="15317" width="7.375" style="75" customWidth="1"/>
    <col min="15318" max="15318" width="12.625" style="75" customWidth="1"/>
    <col min="15319" max="15565" width="9" style="75"/>
    <col min="15566" max="15566" width="25.5" style="75" customWidth="1"/>
    <col min="15567" max="15567" width="8.5" style="75" customWidth="1"/>
    <col min="15568" max="15568" width="9.5" style="75" customWidth="1"/>
    <col min="15569" max="15569" width="6.75" style="75" customWidth="1"/>
    <col min="15570" max="15570" width="22.25" style="75" customWidth="1"/>
    <col min="15571" max="15572" width="9.5" style="75" customWidth="1"/>
    <col min="15573" max="15573" width="7.375" style="75" customWidth="1"/>
    <col min="15574" max="15574" width="12.625" style="75" customWidth="1"/>
    <col min="15575" max="15821" width="9" style="75"/>
    <col min="15822" max="15822" width="25.5" style="75" customWidth="1"/>
    <col min="15823" max="15823" width="8.5" style="75" customWidth="1"/>
    <col min="15824" max="15824" width="9.5" style="75" customWidth="1"/>
    <col min="15825" max="15825" width="6.75" style="75" customWidth="1"/>
    <col min="15826" max="15826" width="22.25" style="75" customWidth="1"/>
    <col min="15827" max="15828" width="9.5" style="75" customWidth="1"/>
    <col min="15829" max="15829" width="7.375" style="75" customWidth="1"/>
    <col min="15830" max="15830" width="12.625" style="75" customWidth="1"/>
    <col min="15831" max="16077" width="9" style="75"/>
    <col min="16078" max="16078" width="25.5" style="75" customWidth="1"/>
    <col min="16079" max="16079" width="8.5" style="75" customWidth="1"/>
    <col min="16080" max="16080" width="9.5" style="75" customWidth="1"/>
    <col min="16081" max="16081" width="6.75" style="75" customWidth="1"/>
    <col min="16082" max="16082" width="22.25" style="75" customWidth="1"/>
    <col min="16083" max="16084" width="9.5" style="75" customWidth="1"/>
    <col min="16085" max="16085" width="7.375" style="75" customWidth="1"/>
    <col min="16086" max="16086" width="12.625" style="75" customWidth="1"/>
    <col min="16087" max="16384" width="9" style="75"/>
  </cols>
  <sheetData>
    <row r="1" spans="1:3" ht="30" customHeight="1">
      <c r="A1" s="280" t="s">
        <v>744</v>
      </c>
      <c r="B1" s="280"/>
      <c r="C1" s="280"/>
    </row>
    <row r="2" spans="1:3" ht="30" customHeight="1">
      <c r="A2" s="281" t="s">
        <v>745</v>
      </c>
      <c r="B2" s="281"/>
      <c r="C2" s="281"/>
    </row>
    <row r="3" spans="1:3" ht="21" customHeight="1">
      <c r="A3" s="160" t="s">
        <v>606</v>
      </c>
      <c r="B3" s="160" t="s">
        <v>607</v>
      </c>
      <c r="C3" s="160" t="s">
        <v>746</v>
      </c>
    </row>
    <row r="4" spans="1:3" ht="21" customHeight="1">
      <c r="A4" s="126"/>
      <c r="B4" s="127" t="s">
        <v>747</v>
      </c>
      <c r="C4" s="161">
        <v>1025085.66</v>
      </c>
    </row>
    <row r="5" spans="1:3" ht="21" customHeight="1">
      <c r="A5" s="126">
        <v>201</v>
      </c>
      <c r="B5" s="127" t="s">
        <v>748</v>
      </c>
      <c r="C5" s="125">
        <v>54450.79</v>
      </c>
    </row>
    <row r="6" spans="1:3" ht="21" customHeight="1">
      <c r="A6" s="126">
        <v>20101</v>
      </c>
      <c r="B6" s="127" t="s">
        <v>749</v>
      </c>
      <c r="C6" s="125">
        <v>1525.13</v>
      </c>
    </row>
    <row r="7" spans="1:3" ht="21" customHeight="1">
      <c r="A7" s="126">
        <v>2010101</v>
      </c>
      <c r="B7" s="128" t="s">
        <v>750</v>
      </c>
      <c r="C7" s="125">
        <v>957.16</v>
      </c>
    </row>
    <row r="8" spans="1:3" ht="21" customHeight="1">
      <c r="A8" s="126">
        <v>2010102</v>
      </c>
      <c r="B8" s="128" t="s">
        <v>751</v>
      </c>
      <c r="C8" s="125">
        <v>414.73</v>
      </c>
    </row>
    <row r="9" spans="1:3" ht="21" customHeight="1">
      <c r="A9" s="126">
        <v>2010104</v>
      </c>
      <c r="B9" s="128" t="s">
        <v>752</v>
      </c>
      <c r="C9" s="125">
        <v>0.38</v>
      </c>
    </row>
    <row r="10" spans="1:3" ht="21" customHeight="1">
      <c r="A10" s="126">
        <v>2010108</v>
      </c>
      <c r="B10" s="128" t="s">
        <v>753</v>
      </c>
      <c r="C10" s="125">
        <v>1.8</v>
      </c>
    </row>
    <row r="11" spans="1:3" ht="21" customHeight="1">
      <c r="A11" s="126">
        <v>2010150</v>
      </c>
      <c r="B11" s="128" t="s">
        <v>754</v>
      </c>
      <c r="C11" s="125">
        <v>151.05000000000001</v>
      </c>
    </row>
    <row r="12" spans="1:3" ht="21" customHeight="1">
      <c r="A12" s="126">
        <v>20102</v>
      </c>
      <c r="B12" s="127" t="s">
        <v>755</v>
      </c>
      <c r="C12" s="125">
        <v>1139.28</v>
      </c>
    </row>
    <row r="13" spans="1:3" ht="21" customHeight="1">
      <c r="A13" s="126">
        <v>2010201</v>
      </c>
      <c r="B13" s="128" t="s">
        <v>750</v>
      </c>
      <c r="C13" s="125">
        <v>735.59</v>
      </c>
    </row>
    <row r="14" spans="1:3" ht="21" customHeight="1">
      <c r="A14" s="126">
        <v>2010202</v>
      </c>
      <c r="B14" s="128" t="s">
        <v>751</v>
      </c>
      <c r="C14" s="125">
        <v>56.44</v>
      </c>
    </row>
    <row r="15" spans="1:3" ht="21" customHeight="1">
      <c r="A15" s="126">
        <v>2010204</v>
      </c>
      <c r="B15" s="128" t="s">
        <v>756</v>
      </c>
      <c r="C15" s="125">
        <v>36.5</v>
      </c>
    </row>
    <row r="16" spans="1:3" ht="21" customHeight="1">
      <c r="A16" s="126">
        <v>2010205</v>
      </c>
      <c r="B16" s="128" t="s">
        <v>757</v>
      </c>
      <c r="C16" s="125">
        <v>236.34</v>
      </c>
    </row>
    <row r="17" spans="1:3" ht="21" customHeight="1">
      <c r="A17" s="126">
        <v>2010250</v>
      </c>
      <c r="B17" s="128" t="s">
        <v>754</v>
      </c>
      <c r="C17" s="125">
        <v>74.41</v>
      </c>
    </row>
    <row r="18" spans="1:3" ht="21" customHeight="1">
      <c r="A18" s="126">
        <v>20103</v>
      </c>
      <c r="B18" s="127" t="s">
        <v>758</v>
      </c>
      <c r="C18" s="125">
        <v>26399.22</v>
      </c>
    </row>
    <row r="19" spans="1:3" ht="21" customHeight="1">
      <c r="A19" s="126">
        <v>2010301</v>
      </c>
      <c r="B19" s="128" t="s">
        <v>750</v>
      </c>
      <c r="C19" s="125">
        <v>17173.89</v>
      </c>
    </row>
    <row r="20" spans="1:3" ht="21" customHeight="1">
      <c r="A20" s="126">
        <v>2010302</v>
      </c>
      <c r="B20" s="128" t="s">
        <v>751</v>
      </c>
      <c r="C20" s="125">
        <v>7315.99</v>
      </c>
    </row>
    <row r="21" spans="1:3" ht="21" customHeight="1">
      <c r="A21" s="126">
        <v>2010350</v>
      </c>
      <c r="B21" s="128" t="s">
        <v>754</v>
      </c>
      <c r="C21" s="125">
        <v>1864.92</v>
      </c>
    </row>
    <row r="22" spans="1:3" ht="21" customHeight="1">
      <c r="A22" s="126">
        <v>2010399</v>
      </c>
      <c r="B22" s="128" t="s">
        <v>759</v>
      </c>
      <c r="C22" s="125">
        <v>44.42</v>
      </c>
    </row>
    <row r="23" spans="1:3" ht="21" customHeight="1">
      <c r="A23" s="126">
        <v>20104</v>
      </c>
      <c r="B23" s="127" t="s">
        <v>760</v>
      </c>
      <c r="C23" s="125">
        <v>1299.8</v>
      </c>
    </row>
    <row r="24" spans="1:3" ht="21" customHeight="1">
      <c r="A24" s="126">
        <v>2010401</v>
      </c>
      <c r="B24" s="128" t="s">
        <v>750</v>
      </c>
      <c r="C24" s="125">
        <v>555.83000000000004</v>
      </c>
    </row>
    <row r="25" spans="1:3" ht="21" customHeight="1">
      <c r="A25" s="126">
        <v>2010408</v>
      </c>
      <c r="B25" s="128" t="s">
        <v>761</v>
      </c>
      <c r="C25" s="125">
        <v>0.5</v>
      </c>
    </row>
    <row r="26" spans="1:3" ht="21" customHeight="1">
      <c r="A26" s="126">
        <v>2010450</v>
      </c>
      <c r="B26" s="128" t="s">
        <v>754</v>
      </c>
      <c r="C26" s="125">
        <v>115.33</v>
      </c>
    </row>
    <row r="27" spans="1:3" ht="21" customHeight="1">
      <c r="A27" s="126">
        <v>2010499</v>
      </c>
      <c r="B27" s="128" t="s">
        <v>762</v>
      </c>
      <c r="C27" s="125">
        <v>628.14</v>
      </c>
    </row>
    <row r="28" spans="1:3" ht="21" customHeight="1">
      <c r="A28" s="126">
        <v>20105</v>
      </c>
      <c r="B28" s="127" t="s">
        <v>763</v>
      </c>
      <c r="C28" s="125">
        <v>1139.8800000000001</v>
      </c>
    </row>
    <row r="29" spans="1:3" ht="21" customHeight="1">
      <c r="A29" s="126">
        <v>2010501</v>
      </c>
      <c r="B29" s="128" t="s">
        <v>750</v>
      </c>
      <c r="C29" s="125">
        <v>536.13</v>
      </c>
    </row>
    <row r="30" spans="1:3" ht="21" customHeight="1">
      <c r="A30" s="126">
        <v>2010502</v>
      </c>
      <c r="B30" s="128" t="s">
        <v>751</v>
      </c>
      <c r="C30" s="125">
        <v>12.82</v>
      </c>
    </row>
    <row r="31" spans="1:3" ht="21" customHeight="1">
      <c r="A31" s="126">
        <v>2010505</v>
      </c>
      <c r="B31" s="128" t="s">
        <v>764</v>
      </c>
      <c r="C31" s="125">
        <v>227.73</v>
      </c>
    </row>
    <row r="32" spans="1:3" ht="21" customHeight="1">
      <c r="A32" s="126">
        <v>2010507</v>
      </c>
      <c r="B32" s="128" t="s">
        <v>765</v>
      </c>
      <c r="C32" s="125">
        <v>260.64</v>
      </c>
    </row>
    <row r="33" spans="1:3" ht="21" customHeight="1">
      <c r="A33" s="126">
        <v>2010508</v>
      </c>
      <c r="B33" s="128" t="s">
        <v>766</v>
      </c>
      <c r="C33" s="125">
        <v>12.76</v>
      </c>
    </row>
    <row r="34" spans="1:3" ht="21" customHeight="1">
      <c r="A34" s="126">
        <v>2010550</v>
      </c>
      <c r="B34" s="128" t="s">
        <v>754</v>
      </c>
      <c r="C34" s="125">
        <v>89.81</v>
      </c>
    </row>
    <row r="35" spans="1:3" ht="21" customHeight="1">
      <c r="A35" s="126">
        <v>20106</v>
      </c>
      <c r="B35" s="127" t="s">
        <v>767</v>
      </c>
      <c r="C35" s="161">
        <v>1742.31</v>
      </c>
    </row>
    <row r="36" spans="1:3" ht="21" customHeight="1">
      <c r="A36" s="126">
        <v>2010601</v>
      </c>
      <c r="B36" s="128" t="s">
        <v>750</v>
      </c>
      <c r="C36" s="125">
        <v>969.68</v>
      </c>
    </row>
    <row r="37" spans="1:3" ht="21" customHeight="1">
      <c r="A37" s="126">
        <v>2010602</v>
      </c>
      <c r="B37" s="128" t="s">
        <v>751</v>
      </c>
      <c r="C37" s="125">
        <v>370.66</v>
      </c>
    </row>
    <row r="38" spans="1:3" ht="21" customHeight="1">
      <c r="A38" s="126">
        <v>2010650</v>
      </c>
      <c r="B38" s="128" t="s">
        <v>754</v>
      </c>
      <c r="C38" s="125">
        <v>401.96</v>
      </c>
    </row>
    <row r="39" spans="1:3" ht="21" customHeight="1">
      <c r="A39" s="126">
        <v>20107</v>
      </c>
      <c r="B39" s="127" t="s">
        <v>768</v>
      </c>
      <c r="C39" s="161">
        <v>3564.6</v>
      </c>
    </row>
    <row r="40" spans="1:3" ht="21" customHeight="1">
      <c r="A40" s="126">
        <v>2010701</v>
      </c>
      <c r="B40" s="128" t="s">
        <v>750</v>
      </c>
      <c r="C40" s="125">
        <v>2956.6</v>
      </c>
    </row>
    <row r="41" spans="1:3" ht="21" customHeight="1">
      <c r="A41" s="126">
        <v>2010702</v>
      </c>
      <c r="B41" s="128" t="s">
        <v>751</v>
      </c>
      <c r="C41" s="125">
        <v>608</v>
      </c>
    </row>
    <row r="42" spans="1:3" ht="21" customHeight="1">
      <c r="A42" s="126">
        <v>20108</v>
      </c>
      <c r="B42" s="127" t="s">
        <v>769</v>
      </c>
      <c r="C42" s="161">
        <v>58.83</v>
      </c>
    </row>
    <row r="43" spans="1:3" ht="21" customHeight="1">
      <c r="A43" s="126">
        <v>2010801</v>
      </c>
      <c r="B43" s="128" t="s">
        <v>750</v>
      </c>
      <c r="C43" s="125">
        <v>3.42</v>
      </c>
    </row>
    <row r="44" spans="1:3" ht="21" customHeight="1">
      <c r="A44" s="126">
        <v>2010804</v>
      </c>
      <c r="B44" s="128" t="s">
        <v>770</v>
      </c>
      <c r="C44" s="125">
        <v>55.41</v>
      </c>
    </row>
    <row r="45" spans="1:3" ht="21" customHeight="1">
      <c r="A45" s="126">
        <v>20111</v>
      </c>
      <c r="B45" s="127" t="s">
        <v>771</v>
      </c>
      <c r="C45" s="161">
        <v>3169.87</v>
      </c>
    </row>
    <row r="46" spans="1:3" ht="21" customHeight="1">
      <c r="A46" s="126">
        <v>2011101</v>
      </c>
      <c r="B46" s="128" t="s">
        <v>750</v>
      </c>
      <c r="C46" s="125">
        <v>2681.17</v>
      </c>
    </row>
    <row r="47" spans="1:3" ht="21" customHeight="1">
      <c r="A47" s="126">
        <v>2011102</v>
      </c>
      <c r="B47" s="128" t="s">
        <v>751</v>
      </c>
      <c r="C47" s="125">
        <v>410.44</v>
      </c>
    </row>
    <row r="48" spans="1:3" ht="21" customHeight="1">
      <c r="A48" s="126">
        <v>2011150</v>
      </c>
      <c r="B48" s="128" t="s">
        <v>754</v>
      </c>
      <c r="C48" s="125">
        <v>78.260000000000005</v>
      </c>
    </row>
    <row r="49" spans="1:3" ht="21" customHeight="1">
      <c r="A49" s="126">
        <v>20113</v>
      </c>
      <c r="B49" s="127" t="s">
        <v>772</v>
      </c>
      <c r="C49" s="161">
        <v>2242.25</v>
      </c>
    </row>
    <row r="50" spans="1:3" ht="21" customHeight="1">
      <c r="A50" s="126">
        <v>2011301</v>
      </c>
      <c r="B50" s="128" t="s">
        <v>750</v>
      </c>
      <c r="C50" s="125">
        <v>595.91</v>
      </c>
    </row>
    <row r="51" spans="1:3" ht="21" customHeight="1">
      <c r="A51" s="126">
        <v>2011307</v>
      </c>
      <c r="B51" s="128" t="s">
        <v>773</v>
      </c>
      <c r="C51" s="125">
        <v>1306.1500000000001</v>
      </c>
    </row>
    <row r="52" spans="1:3" ht="21" customHeight="1">
      <c r="A52" s="126">
        <v>2011308</v>
      </c>
      <c r="B52" s="128" t="s">
        <v>774</v>
      </c>
      <c r="C52" s="125">
        <v>82.28</v>
      </c>
    </row>
    <row r="53" spans="1:3" ht="21" customHeight="1">
      <c r="A53" s="126">
        <v>2011350</v>
      </c>
      <c r="B53" s="128" t="s">
        <v>754</v>
      </c>
      <c r="C53" s="125">
        <v>253.91</v>
      </c>
    </row>
    <row r="54" spans="1:3" ht="21" customHeight="1">
      <c r="A54" s="126">
        <v>2011399</v>
      </c>
      <c r="B54" s="128" t="s">
        <v>775</v>
      </c>
      <c r="C54" s="125">
        <v>4</v>
      </c>
    </row>
    <row r="55" spans="1:3" ht="21" customHeight="1">
      <c r="A55" s="126">
        <v>20114</v>
      </c>
      <c r="B55" s="127" t="s">
        <v>776</v>
      </c>
      <c r="C55" s="161">
        <v>300</v>
      </c>
    </row>
    <row r="56" spans="1:3" ht="21" customHeight="1">
      <c r="A56" s="126">
        <v>2011402</v>
      </c>
      <c r="B56" s="128" t="s">
        <v>751</v>
      </c>
      <c r="C56" s="125">
        <v>300</v>
      </c>
    </row>
    <row r="57" spans="1:3" ht="21" customHeight="1">
      <c r="A57" s="126">
        <v>20123</v>
      </c>
      <c r="B57" s="127" t="s">
        <v>777</v>
      </c>
      <c r="C57" s="161">
        <v>11.29</v>
      </c>
    </row>
    <row r="58" spans="1:3" ht="21" customHeight="1">
      <c r="A58" s="126">
        <v>2012304</v>
      </c>
      <c r="B58" s="128" t="s">
        <v>778</v>
      </c>
      <c r="C58" s="125">
        <v>11.29</v>
      </c>
    </row>
    <row r="59" spans="1:3" ht="21" customHeight="1">
      <c r="A59" s="126">
        <v>20126</v>
      </c>
      <c r="B59" s="127" t="s">
        <v>779</v>
      </c>
      <c r="C59" s="161">
        <v>344</v>
      </c>
    </row>
    <row r="60" spans="1:3" ht="21" customHeight="1">
      <c r="A60" s="126">
        <v>2012601</v>
      </c>
      <c r="B60" s="128" t="s">
        <v>750</v>
      </c>
      <c r="C60" s="125">
        <v>216.21</v>
      </c>
    </row>
    <row r="61" spans="1:3" ht="21" customHeight="1">
      <c r="A61" s="126">
        <v>2012604</v>
      </c>
      <c r="B61" s="128" t="s">
        <v>780</v>
      </c>
      <c r="C61" s="125">
        <v>127.79</v>
      </c>
    </row>
    <row r="62" spans="1:3" ht="21" customHeight="1">
      <c r="A62" s="126">
        <v>20128</v>
      </c>
      <c r="B62" s="127" t="s">
        <v>781</v>
      </c>
      <c r="C62" s="161">
        <v>652.03</v>
      </c>
    </row>
    <row r="63" spans="1:3" ht="21" customHeight="1">
      <c r="A63" s="126">
        <v>2012801</v>
      </c>
      <c r="B63" s="128" t="s">
        <v>750</v>
      </c>
      <c r="C63" s="125">
        <v>326.89</v>
      </c>
    </row>
    <row r="64" spans="1:3" ht="21" customHeight="1">
      <c r="A64" s="126">
        <v>2012802</v>
      </c>
      <c r="B64" s="128" t="s">
        <v>751</v>
      </c>
      <c r="C64" s="125">
        <v>224.35</v>
      </c>
    </row>
    <row r="65" spans="1:3" ht="21" customHeight="1">
      <c r="A65" s="126">
        <v>2012850</v>
      </c>
      <c r="B65" s="128" t="s">
        <v>754</v>
      </c>
      <c r="C65" s="125">
        <v>96.07</v>
      </c>
    </row>
    <row r="66" spans="1:3" ht="21" customHeight="1">
      <c r="A66" s="126">
        <v>2012899</v>
      </c>
      <c r="B66" s="128" t="s">
        <v>782</v>
      </c>
      <c r="C66" s="125">
        <v>4.72</v>
      </c>
    </row>
    <row r="67" spans="1:3" ht="21" customHeight="1">
      <c r="A67" s="126">
        <v>20129</v>
      </c>
      <c r="B67" s="127" t="s">
        <v>783</v>
      </c>
      <c r="C67" s="161">
        <v>1610.76</v>
      </c>
    </row>
    <row r="68" spans="1:3" ht="21" customHeight="1">
      <c r="A68" s="126">
        <v>2012901</v>
      </c>
      <c r="B68" s="128" t="s">
        <v>750</v>
      </c>
      <c r="C68" s="125">
        <v>674.01</v>
      </c>
    </row>
    <row r="69" spans="1:3" ht="21" customHeight="1">
      <c r="A69" s="162"/>
      <c r="B69" s="128" t="s">
        <v>751</v>
      </c>
      <c r="C69" s="125">
        <v>631.28</v>
      </c>
    </row>
    <row r="70" spans="1:3" ht="21" customHeight="1">
      <c r="A70" s="126">
        <v>2012999</v>
      </c>
      <c r="B70" s="128" t="s">
        <v>784</v>
      </c>
      <c r="C70" s="125">
        <v>136.97</v>
      </c>
    </row>
    <row r="71" spans="1:3" ht="21" customHeight="1">
      <c r="A71" s="126">
        <v>20131</v>
      </c>
      <c r="B71" s="127" t="s">
        <v>785</v>
      </c>
      <c r="C71" s="125">
        <v>4264.17</v>
      </c>
    </row>
    <row r="72" spans="1:3" ht="21" customHeight="1">
      <c r="A72" s="126">
        <v>2013101</v>
      </c>
      <c r="B72" s="128" t="s">
        <v>750</v>
      </c>
      <c r="C72" s="125">
        <v>1596.81</v>
      </c>
    </row>
    <row r="73" spans="1:3" ht="21" customHeight="1">
      <c r="A73" s="126">
        <v>2013102</v>
      </c>
      <c r="B73" s="128" t="s">
        <v>751</v>
      </c>
      <c r="C73" s="125">
        <v>2452.1</v>
      </c>
    </row>
    <row r="74" spans="1:3" ht="21" customHeight="1">
      <c r="A74" s="126">
        <v>2013150</v>
      </c>
      <c r="B74" s="128" t="s">
        <v>754</v>
      </c>
      <c r="C74" s="125">
        <v>215.25</v>
      </c>
    </row>
    <row r="75" spans="1:3" ht="21" customHeight="1">
      <c r="A75" s="126">
        <v>20132</v>
      </c>
      <c r="B75" s="127" t="s">
        <v>786</v>
      </c>
      <c r="C75" s="125">
        <v>1928.65</v>
      </c>
    </row>
    <row r="76" spans="1:3" ht="21" customHeight="1">
      <c r="A76" s="126">
        <v>2013201</v>
      </c>
      <c r="B76" s="128" t="s">
        <v>750</v>
      </c>
      <c r="C76" s="125">
        <v>817.4</v>
      </c>
    </row>
    <row r="77" spans="1:3" ht="21" customHeight="1">
      <c r="A77" s="126">
        <v>2013202</v>
      </c>
      <c r="B77" s="128" t="s">
        <v>751</v>
      </c>
      <c r="C77" s="125">
        <v>1040.17</v>
      </c>
    </row>
    <row r="78" spans="1:3" ht="21" customHeight="1">
      <c r="A78" s="126">
        <v>2013250</v>
      </c>
      <c r="B78" s="128" t="s">
        <v>754</v>
      </c>
      <c r="C78" s="125">
        <v>71.08</v>
      </c>
    </row>
    <row r="79" spans="1:3" ht="21" customHeight="1">
      <c r="A79" s="126">
        <v>20133</v>
      </c>
      <c r="B79" s="127" t="s">
        <v>787</v>
      </c>
      <c r="C79" s="125">
        <v>1256.3900000000001</v>
      </c>
    </row>
    <row r="80" spans="1:3" ht="21" customHeight="1">
      <c r="A80" s="126">
        <v>2013301</v>
      </c>
      <c r="B80" s="128" t="s">
        <v>750</v>
      </c>
      <c r="C80" s="125">
        <v>506.49</v>
      </c>
    </row>
    <row r="81" spans="1:3" ht="21" customHeight="1">
      <c r="A81" s="126">
        <v>2013302</v>
      </c>
      <c r="B81" s="128" t="s">
        <v>751</v>
      </c>
      <c r="C81" s="125">
        <v>636.41999999999996</v>
      </c>
    </row>
    <row r="82" spans="1:3" ht="21" customHeight="1">
      <c r="A82" s="126">
        <v>2013350</v>
      </c>
      <c r="B82" s="128" t="s">
        <v>754</v>
      </c>
      <c r="C82" s="125">
        <v>113.48</v>
      </c>
    </row>
    <row r="83" spans="1:3" ht="21" customHeight="1">
      <c r="A83" s="126">
        <v>20134</v>
      </c>
      <c r="B83" s="127" t="s">
        <v>788</v>
      </c>
      <c r="C83" s="125">
        <v>655.63</v>
      </c>
    </row>
    <row r="84" spans="1:3" ht="21" customHeight="1">
      <c r="A84" s="126">
        <v>2013401</v>
      </c>
      <c r="B84" s="128" t="s">
        <v>750</v>
      </c>
      <c r="C84" s="125">
        <v>263.5</v>
      </c>
    </row>
    <row r="85" spans="1:3" ht="21" customHeight="1">
      <c r="A85" s="126">
        <v>2013402</v>
      </c>
      <c r="B85" s="128" t="s">
        <v>751</v>
      </c>
      <c r="C85" s="125">
        <v>131.71</v>
      </c>
    </row>
    <row r="86" spans="1:3" ht="21" customHeight="1">
      <c r="A86" s="126">
        <v>2013404</v>
      </c>
      <c r="B86" s="128" t="s">
        <v>789</v>
      </c>
      <c r="C86" s="125">
        <v>20</v>
      </c>
    </row>
    <row r="87" spans="1:3" ht="21" customHeight="1">
      <c r="A87" s="126">
        <v>2013450</v>
      </c>
      <c r="B87" s="128" t="s">
        <v>754</v>
      </c>
      <c r="C87" s="125">
        <v>220.19</v>
      </c>
    </row>
    <row r="88" spans="1:3" ht="21" customHeight="1">
      <c r="A88" s="126">
        <v>2013499</v>
      </c>
      <c r="B88" s="128" t="s">
        <v>790</v>
      </c>
      <c r="C88" s="125">
        <v>20.23</v>
      </c>
    </row>
    <row r="89" spans="1:3" ht="21" customHeight="1">
      <c r="A89" s="126">
        <v>20136</v>
      </c>
      <c r="B89" s="127" t="s">
        <v>791</v>
      </c>
      <c r="C89" s="125">
        <v>4</v>
      </c>
    </row>
    <row r="90" spans="1:3" ht="21" customHeight="1">
      <c r="A90" s="126">
        <v>2013699</v>
      </c>
      <c r="B90" s="128" t="s">
        <v>792</v>
      </c>
      <c r="C90" s="125">
        <v>4</v>
      </c>
    </row>
    <row r="91" spans="1:3" ht="21" customHeight="1">
      <c r="A91" s="126">
        <v>20137</v>
      </c>
      <c r="B91" s="127" t="s">
        <v>793</v>
      </c>
      <c r="C91" s="125">
        <v>345.78</v>
      </c>
    </row>
    <row r="92" spans="1:3" ht="21" customHeight="1">
      <c r="A92" s="126">
        <v>2013701</v>
      </c>
      <c r="B92" s="128" t="s">
        <v>750</v>
      </c>
      <c r="C92" s="125">
        <v>72.37</v>
      </c>
    </row>
    <row r="93" spans="1:3" ht="21" customHeight="1">
      <c r="A93" s="126">
        <v>2013702</v>
      </c>
      <c r="B93" s="128" t="s">
        <v>751</v>
      </c>
      <c r="C93" s="125">
        <v>156.44999999999999</v>
      </c>
    </row>
    <row r="94" spans="1:3" ht="21" customHeight="1">
      <c r="A94" s="126">
        <v>2013750</v>
      </c>
      <c r="B94" s="128" t="s">
        <v>754</v>
      </c>
      <c r="C94" s="125">
        <v>116.96</v>
      </c>
    </row>
    <row r="95" spans="1:3" ht="21" customHeight="1">
      <c r="A95" s="126">
        <v>20138</v>
      </c>
      <c r="B95" s="127" t="s">
        <v>794</v>
      </c>
      <c r="C95" s="125">
        <v>318.08</v>
      </c>
    </row>
    <row r="96" spans="1:3" ht="21" customHeight="1">
      <c r="A96" s="126">
        <v>2013804</v>
      </c>
      <c r="B96" s="128" t="s">
        <v>795</v>
      </c>
      <c r="C96" s="125">
        <v>20.75</v>
      </c>
    </row>
    <row r="97" spans="1:3" ht="21" customHeight="1">
      <c r="A97" s="126">
        <v>2013810</v>
      </c>
      <c r="B97" s="128" t="s">
        <v>796</v>
      </c>
      <c r="C97" s="125">
        <v>1.5</v>
      </c>
    </row>
    <row r="98" spans="1:3" ht="21" customHeight="1">
      <c r="A98" s="126">
        <v>2013816</v>
      </c>
      <c r="B98" s="128" t="s">
        <v>797</v>
      </c>
      <c r="C98" s="125">
        <v>295</v>
      </c>
    </row>
    <row r="99" spans="1:3" ht="21" customHeight="1">
      <c r="A99" s="126">
        <v>2013899</v>
      </c>
      <c r="B99" s="128" t="s">
        <v>798</v>
      </c>
      <c r="C99" s="125">
        <v>0.83</v>
      </c>
    </row>
    <row r="100" spans="1:3" ht="21" customHeight="1">
      <c r="A100" s="126">
        <v>20139</v>
      </c>
      <c r="B100" s="127" t="s">
        <v>799</v>
      </c>
      <c r="C100" s="125">
        <v>176.39</v>
      </c>
    </row>
    <row r="101" spans="1:3" ht="21" customHeight="1">
      <c r="A101" s="126">
        <v>2013901</v>
      </c>
      <c r="B101" s="128" t="s">
        <v>750</v>
      </c>
      <c r="C101" s="125">
        <v>87.28</v>
      </c>
    </row>
    <row r="102" spans="1:3" ht="21" customHeight="1">
      <c r="A102" s="126">
        <v>2013902</v>
      </c>
      <c r="B102" s="128" t="s">
        <v>751</v>
      </c>
      <c r="C102" s="125">
        <v>76.38</v>
      </c>
    </row>
    <row r="103" spans="1:3" ht="21" customHeight="1">
      <c r="A103" s="126">
        <v>2013950</v>
      </c>
      <c r="B103" s="128" t="s">
        <v>754</v>
      </c>
      <c r="C103" s="125">
        <v>2.93</v>
      </c>
    </row>
    <row r="104" spans="1:3" ht="21" customHeight="1">
      <c r="A104" s="126">
        <v>2013999</v>
      </c>
      <c r="B104" s="128" t="s">
        <v>800</v>
      </c>
      <c r="C104" s="125">
        <v>9.8000000000000007</v>
      </c>
    </row>
    <row r="105" spans="1:3" ht="21" customHeight="1">
      <c r="A105" s="126">
        <v>20140</v>
      </c>
      <c r="B105" s="127" t="s">
        <v>801</v>
      </c>
      <c r="C105" s="125">
        <v>302.44</v>
      </c>
    </row>
    <row r="106" spans="1:3" ht="21" customHeight="1">
      <c r="A106" s="126">
        <v>2014002</v>
      </c>
      <c r="B106" s="128" t="s">
        <v>751</v>
      </c>
      <c r="C106" s="125">
        <v>10</v>
      </c>
    </row>
    <row r="107" spans="1:3" ht="21" customHeight="1">
      <c r="A107" s="126">
        <v>2014004</v>
      </c>
      <c r="B107" s="128" t="s">
        <v>802</v>
      </c>
      <c r="C107" s="125">
        <v>165.44</v>
      </c>
    </row>
    <row r="108" spans="1:3" ht="21" customHeight="1">
      <c r="A108" s="126">
        <v>2014099</v>
      </c>
      <c r="B108" s="128" t="s">
        <v>803</v>
      </c>
      <c r="C108" s="125">
        <v>127</v>
      </c>
    </row>
    <row r="109" spans="1:3" ht="21" customHeight="1">
      <c r="A109" s="126">
        <v>203</v>
      </c>
      <c r="B109" s="127" t="s">
        <v>804</v>
      </c>
      <c r="C109" s="125">
        <v>7364.88</v>
      </c>
    </row>
    <row r="110" spans="1:3" ht="21" customHeight="1">
      <c r="A110" s="126">
        <v>20306</v>
      </c>
      <c r="B110" s="127" t="s">
        <v>805</v>
      </c>
      <c r="C110" s="125">
        <v>7364.88</v>
      </c>
    </row>
    <row r="111" spans="1:3" ht="21" customHeight="1">
      <c r="A111" s="126">
        <v>2030603</v>
      </c>
      <c r="B111" s="128" t="s">
        <v>806</v>
      </c>
      <c r="C111" s="125">
        <v>2912.87</v>
      </c>
    </row>
    <row r="112" spans="1:3" ht="21" customHeight="1">
      <c r="A112" s="126">
        <v>2030607</v>
      </c>
      <c r="B112" s="128" t="s">
        <v>807</v>
      </c>
      <c r="C112" s="125">
        <v>4402.3999999999996</v>
      </c>
    </row>
    <row r="113" spans="1:3" ht="21" customHeight="1">
      <c r="A113" s="126">
        <v>2030699</v>
      </c>
      <c r="B113" s="128" t="s">
        <v>808</v>
      </c>
      <c r="C113" s="125">
        <v>49.61</v>
      </c>
    </row>
    <row r="114" spans="1:3" ht="21" customHeight="1">
      <c r="A114" s="126">
        <v>204</v>
      </c>
      <c r="B114" s="127" t="s">
        <v>809</v>
      </c>
      <c r="C114" s="125">
        <v>65202.99</v>
      </c>
    </row>
    <row r="115" spans="1:3" ht="21" customHeight="1">
      <c r="A115" s="126">
        <v>20402</v>
      </c>
      <c r="B115" s="127" t="s">
        <v>810</v>
      </c>
      <c r="C115" s="125">
        <v>63462.54</v>
      </c>
    </row>
    <row r="116" spans="1:3" ht="21" customHeight="1">
      <c r="A116" s="126">
        <v>2040201</v>
      </c>
      <c r="B116" s="128" t="s">
        <v>750</v>
      </c>
      <c r="C116" s="125">
        <v>56107.19</v>
      </c>
    </row>
    <row r="117" spans="1:3" ht="21" customHeight="1">
      <c r="A117" s="126">
        <v>2040202</v>
      </c>
      <c r="B117" s="128" t="s">
        <v>751</v>
      </c>
      <c r="C117" s="125">
        <v>3835.06</v>
      </c>
    </row>
    <row r="118" spans="1:3" ht="21" customHeight="1">
      <c r="A118" s="126">
        <v>2040299</v>
      </c>
      <c r="B118" s="128" t="s">
        <v>811</v>
      </c>
      <c r="C118" s="125">
        <v>3520.29</v>
      </c>
    </row>
    <row r="119" spans="1:3" ht="21" customHeight="1">
      <c r="A119" s="126">
        <v>20405</v>
      </c>
      <c r="B119" s="127" t="s">
        <v>812</v>
      </c>
      <c r="C119" s="125">
        <v>350</v>
      </c>
    </row>
    <row r="120" spans="1:3" ht="21" customHeight="1">
      <c r="A120" s="126">
        <v>2040502</v>
      </c>
      <c r="B120" s="128" t="s">
        <v>751</v>
      </c>
      <c r="C120" s="125">
        <v>350</v>
      </c>
    </row>
    <row r="121" spans="1:3" ht="21" customHeight="1">
      <c r="A121" s="126">
        <v>20406</v>
      </c>
      <c r="B121" s="127" t="s">
        <v>813</v>
      </c>
      <c r="C121" s="125">
        <v>1390.46</v>
      </c>
    </row>
    <row r="122" spans="1:3" ht="21" customHeight="1">
      <c r="A122" s="126">
        <v>2040601</v>
      </c>
      <c r="B122" s="128" t="s">
        <v>750</v>
      </c>
      <c r="C122" s="125">
        <v>672.06</v>
      </c>
    </row>
    <row r="123" spans="1:3" ht="21" customHeight="1">
      <c r="A123" s="126">
        <v>2040602</v>
      </c>
      <c r="B123" s="128" t="s">
        <v>751</v>
      </c>
      <c r="C123" s="125">
        <v>610.26</v>
      </c>
    </row>
    <row r="124" spans="1:3" ht="21" customHeight="1">
      <c r="A124" s="126">
        <v>2040605</v>
      </c>
      <c r="B124" s="128" t="s">
        <v>814</v>
      </c>
      <c r="C124" s="125">
        <v>2.06</v>
      </c>
    </row>
    <row r="125" spans="1:3" ht="21" customHeight="1">
      <c r="A125" s="126">
        <v>2040610</v>
      </c>
      <c r="B125" s="128" t="s">
        <v>815</v>
      </c>
      <c r="C125" s="125">
        <v>47.44</v>
      </c>
    </row>
    <row r="126" spans="1:3" ht="21" customHeight="1">
      <c r="A126" s="126">
        <v>2040650</v>
      </c>
      <c r="B126" s="128" t="s">
        <v>754</v>
      </c>
      <c r="C126" s="125">
        <v>58.64</v>
      </c>
    </row>
    <row r="127" spans="1:3" ht="21" customHeight="1">
      <c r="A127" s="126">
        <v>205</v>
      </c>
      <c r="B127" s="127" t="s">
        <v>816</v>
      </c>
      <c r="C127" s="125">
        <v>237346.91</v>
      </c>
    </row>
    <row r="128" spans="1:3" ht="21" customHeight="1">
      <c r="A128" s="126">
        <v>20501</v>
      </c>
      <c r="B128" s="127" t="s">
        <v>817</v>
      </c>
      <c r="C128" s="125">
        <v>1055</v>
      </c>
    </row>
    <row r="129" spans="1:3" ht="21" customHeight="1">
      <c r="A129" s="126">
        <v>2050101</v>
      </c>
      <c r="B129" s="128" t="s">
        <v>750</v>
      </c>
      <c r="C129" s="125">
        <v>580.28</v>
      </c>
    </row>
    <row r="130" spans="1:3" ht="21" customHeight="1">
      <c r="A130" s="126">
        <v>2050102</v>
      </c>
      <c r="B130" s="128" t="s">
        <v>751</v>
      </c>
      <c r="C130" s="125">
        <v>427.96</v>
      </c>
    </row>
    <row r="131" spans="1:3" ht="21" customHeight="1">
      <c r="A131" s="126">
        <v>2050199</v>
      </c>
      <c r="B131" s="128" t="s">
        <v>818</v>
      </c>
      <c r="C131" s="125">
        <v>46.75</v>
      </c>
    </row>
    <row r="132" spans="1:3" ht="21" customHeight="1">
      <c r="A132" s="126">
        <v>20502</v>
      </c>
      <c r="B132" s="127" t="s">
        <v>819</v>
      </c>
      <c r="C132" s="125">
        <v>216196.63</v>
      </c>
    </row>
    <row r="133" spans="1:3" ht="21" customHeight="1">
      <c r="A133" s="126">
        <v>2050201</v>
      </c>
      <c r="B133" s="128" t="s">
        <v>820</v>
      </c>
      <c r="C133" s="125">
        <v>9670.5400000000009</v>
      </c>
    </row>
    <row r="134" spans="1:3" ht="21" customHeight="1">
      <c r="A134" s="126">
        <v>2050202</v>
      </c>
      <c r="B134" s="128" t="s">
        <v>821</v>
      </c>
      <c r="C134" s="125">
        <v>97428.82</v>
      </c>
    </row>
    <row r="135" spans="1:3" ht="21" customHeight="1">
      <c r="A135" s="126">
        <v>2050203</v>
      </c>
      <c r="B135" s="128" t="s">
        <v>822</v>
      </c>
      <c r="C135" s="125">
        <v>51146.34</v>
      </c>
    </row>
    <row r="136" spans="1:3" ht="21" customHeight="1">
      <c r="A136" s="126">
        <v>2050204</v>
      </c>
      <c r="B136" s="128" t="s">
        <v>823</v>
      </c>
      <c r="C136" s="125">
        <v>57950.93</v>
      </c>
    </row>
    <row r="137" spans="1:3" ht="21" customHeight="1">
      <c r="A137" s="126">
        <v>20503</v>
      </c>
      <c r="B137" s="127" t="s">
        <v>824</v>
      </c>
      <c r="C137" s="125">
        <v>15257.87</v>
      </c>
    </row>
    <row r="138" spans="1:3" ht="21" customHeight="1">
      <c r="A138" s="126">
        <v>2050302</v>
      </c>
      <c r="B138" s="128" t="s">
        <v>825</v>
      </c>
      <c r="C138" s="125">
        <v>15257.87</v>
      </c>
    </row>
    <row r="139" spans="1:3" ht="21" customHeight="1">
      <c r="A139" s="126">
        <v>20508</v>
      </c>
      <c r="B139" s="127" t="s">
        <v>826</v>
      </c>
      <c r="C139" s="125">
        <v>2507.44</v>
      </c>
    </row>
    <row r="140" spans="1:3" ht="21" customHeight="1">
      <c r="A140" s="126">
        <v>2050801</v>
      </c>
      <c r="B140" s="128" t="s">
        <v>827</v>
      </c>
      <c r="C140" s="125">
        <v>1761.46</v>
      </c>
    </row>
    <row r="141" spans="1:3" ht="21" customHeight="1">
      <c r="A141" s="126">
        <v>2050802</v>
      </c>
      <c r="B141" s="128" t="s">
        <v>828</v>
      </c>
      <c r="C141" s="125">
        <v>745.97</v>
      </c>
    </row>
    <row r="142" spans="1:3" ht="21" customHeight="1">
      <c r="A142" s="126">
        <v>20599</v>
      </c>
      <c r="B142" s="127" t="s">
        <v>829</v>
      </c>
      <c r="C142" s="125">
        <v>2329.9699999999998</v>
      </c>
    </row>
    <row r="143" spans="1:3" ht="21" customHeight="1">
      <c r="A143" s="126">
        <v>2059999</v>
      </c>
      <c r="B143" s="128" t="s">
        <v>830</v>
      </c>
      <c r="C143" s="125">
        <v>2329.9699999999998</v>
      </c>
    </row>
    <row r="144" spans="1:3" ht="21" customHeight="1">
      <c r="A144" s="126">
        <v>206</v>
      </c>
      <c r="B144" s="127" t="s">
        <v>831</v>
      </c>
      <c r="C144" s="125">
        <v>13404.56</v>
      </c>
    </row>
    <row r="145" spans="1:3" ht="21" customHeight="1">
      <c r="A145" s="126">
        <v>20601</v>
      </c>
      <c r="B145" s="127" t="s">
        <v>832</v>
      </c>
      <c r="C145" s="125">
        <v>4417.1099999999997</v>
      </c>
    </row>
    <row r="146" spans="1:3" ht="21" customHeight="1">
      <c r="A146" s="126">
        <v>2060101</v>
      </c>
      <c r="B146" s="128" t="s">
        <v>750</v>
      </c>
      <c r="C146" s="125">
        <v>498.1</v>
      </c>
    </row>
    <row r="147" spans="1:3" ht="21" customHeight="1">
      <c r="A147" s="126">
        <v>2060102</v>
      </c>
      <c r="B147" s="128" t="s">
        <v>751</v>
      </c>
      <c r="C147" s="125">
        <v>4.0199999999999996</v>
      </c>
    </row>
    <row r="148" spans="1:3" ht="21" customHeight="1">
      <c r="A148" s="126">
        <v>2060199</v>
      </c>
      <c r="B148" s="128" t="s">
        <v>833</v>
      </c>
      <c r="C148" s="125">
        <v>3915</v>
      </c>
    </row>
    <row r="149" spans="1:3" ht="21" customHeight="1">
      <c r="A149" s="126">
        <v>20604</v>
      </c>
      <c r="B149" s="127" t="s">
        <v>834</v>
      </c>
      <c r="C149" s="125">
        <v>3429.5</v>
      </c>
    </row>
    <row r="150" spans="1:3" ht="21" customHeight="1">
      <c r="A150" s="126">
        <v>2060404</v>
      </c>
      <c r="B150" s="128" t="s">
        <v>835</v>
      </c>
      <c r="C150" s="125">
        <v>429.5</v>
      </c>
    </row>
    <row r="151" spans="1:3" ht="21" customHeight="1">
      <c r="A151" s="126">
        <v>2060499</v>
      </c>
      <c r="B151" s="128" t="s">
        <v>836</v>
      </c>
      <c r="C151" s="125">
        <v>3000</v>
      </c>
    </row>
    <row r="152" spans="1:3" ht="21" customHeight="1">
      <c r="A152" s="126">
        <v>20605</v>
      </c>
      <c r="B152" s="127" t="s">
        <v>837</v>
      </c>
      <c r="C152" s="125">
        <v>3761.11</v>
      </c>
    </row>
    <row r="153" spans="1:3" ht="21" customHeight="1">
      <c r="A153" s="126">
        <v>2060501</v>
      </c>
      <c r="B153" s="128" t="s">
        <v>838</v>
      </c>
      <c r="C153" s="125">
        <v>137.5</v>
      </c>
    </row>
    <row r="154" spans="1:3" ht="21" customHeight="1">
      <c r="A154" s="126">
        <v>2060502</v>
      </c>
      <c r="B154" s="128" t="s">
        <v>839</v>
      </c>
      <c r="C154" s="125">
        <v>623.6</v>
      </c>
    </row>
    <row r="155" spans="1:3" ht="21" customHeight="1">
      <c r="A155" s="126">
        <v>2060599</v>
      </c>
      <c r="B155" s="128" t="s">
        <v>840</v>
      </c>
      <c r="C155" s="125">
        <v>3000</v>
      </c>
    </row>
    <row r="156" spans="1:3" ht="21" customHeight="1">
      <c r="A156" s="126">
        <v>20606</v>
      </c>
      <c r="B156" s="127" t="s">
        <v>841</v>
      </c>
      <c r="C156" s="125">
        <v>241.31</v>
      </c>
    </row>
    <row r="157" spans="1:3" ht="21" customHeight="1">
      <c r="A157" s="126">
        <v>2060601</v>
      </c>
      <c r="B157" s="128" t="s">
        <v>842</v>
      </c>
      <c r="C157" s="125">
        <v>206.94</v>
      </c>
    </row>
    <row r="158" spans="1:3" ht="21" customHeight="1">
      <c r="A158" s="126">
        <v>2060602</v>
      </c>
      <c r="B158" s="128" t="s">
        <v>843</v>
      </c>
      <c r="C158" s="125">
        <v>34.369999999999997</v>
      </c>
    </row>
    <row r="159" spans="1:3" ht="21" customHeight="1">
      <c r="A159" s="126">
        <v>20607</v>
      </c>
      <c r="B159" s="127" t="s">
        <v>844</v>
      </c>
      <c r="C159" s="125">
        <v>1555.53</v>
      </c>
    </row>
    <row r="160" spans="1:3" ht="21" customHeight="1">
      <c r="A160" s="126">
        <v>2060702</v>
      </c>
      <c r="B160" s="128" t="s">
        <v>845</v>
      </c>
      <c r="C160" s="125">
        <v>55.53</v>
      </c>
    </row>
    <row r="161" spans="1:3" ht="21" customHeight="1">
      <c r="A161" s="126">
        <v>2060799</v>
      </c>
      <c r="B161" s="128" t="s">
        <v>846</v>
      </c>
      <c r="C161" s="125">
        <v>1500</v>
      </c>
    </row>
    <row r="162" spans="1:3" ht="21" customHeight="1">
      <c r="A162" s="126">
        <v>207</v>
      </c>
      <c r="B162" s="127" t="s">
        <v>847</v>
      </c>
      <c r="C162" s="125">
        <v>8220.51</v>
      </c>
    </row>
    <row r="163" spans="1:3" ht="21" customHeight="1">
      <c r="A163" s="126">
        <v>20701</v>
      </c>
      <c r="B163" s="127" t="s">
        <v>848</v>
      </c>
      <c r="C163" s="125">
        <v>5341.1</v>
      </c>
    </row>
    <row r="164" spans="1:3" ht="21" customHeight="1">
      <c r="A164" s="126">
        <v>2070101</v>
      </c>
      <c r="B164" s="128" t="s">
        <v>750</v>
      </c>
      <c r="C164" s="125">
        <v>805.1</v>
      </c>
    </row>
    <row r="165" spans="1:3" ht="21" customHeight="1">
      <c r="A165" s="126">
        <v>2070102</v>
      </c>
      <c r="B165" s="128" t="s">
        <v>751</v>
      </c>
      <c r="C165" s="125">
        <v>4.0199999999999996</v>
      </c>
    </row>
    <row r="166" spans="1:3" ht="21" customHeight="1">
      <c r="A166" s="126">
        <v>2070104</v>
      </c>
      <c r="B166" s="128" t="s">
        <v>849</v>
      </c>
      <c r="C166" s="125">
        <v>703.94</v>
      </c>
    </row>
    <row r="167" spans="1:3" ht="21" customHeight="1">
      <c r="A167" s="126">
        <v>2070109</v>
      </c>
      <c r="B167" s="128" t="s">
        <v>850</v>
      </c>
      <c r="C167" s="125">
        <v>2765.38</v>
      </c>
    </row>
    <row r="168" spans="1:3" ht="21" customHeight="1">
      <c r="A168" s="126">
        <v>2070110</v>
      </c>
      <c r="B168" s="128" t="s">
        <v>851</v>
      </c>
      <c r="C168" s="125">
        <v>141.94</v>
      </c>
    </row>
    <row r="169" spans="1:3" ht="21" customHeight="1">
      <c r="A169" s="126">
        <v>2070112</v>
      </c>
      <c r="B169" s="128" t="s">
        <v>852</v>
      </c>
      <c r="C169" s="125">
        <v>8.6</v>
      </c>
    </row>
    <row r="170" spans="1:3" ht="21" customHeight="1">
      <c r="A170" s="126">
        <v>2070113</v>
      </c>
      <c r="B170" s="128" t="s">
        <v>853</v>
      </c>
      <c r="C170" s="125">
        <v>30.51</v>
      </c>
    </row>
    <row r="171" spans="1:3" ht="21" customHeight="1">
      <c r="A171" s="126">
        <v>2070114</v>
      </c>
      <c r="B171" s="128" t="s">
        <v>854</v>
      </c>
      <c r="C171" s="125">
        <v>97.1</v>
      </c>
    </row>
    <row r="172" spans="1:3" ht="21" customHeight="1">
      <c r="A172" s="126">
        <v>2070199</v>
      </c>
      <c r="B172" s="128" t="s">
        <v>855</v>
      </c>
      <c r="C172" s="125">
        <v>784.52</v>
      </c>
    </row>
    <row r="173" spans="1:3" ht="21" customHeight="1">
      <c r="A173" s="126">
        <v>20702</v>
      </c>
      <c r="B173" s="127" t="s">
        <v>856</v>
      </c>
      <c r="C173" s="125">
        <v>651.16999999999996</v>
      </c>
    </row>
    <row r="174" spans="1:3" ht="21" customHeight="1">
      <c r="A174" s="126">
        <v>2070204</v>
      </c>
      <c r="B174" s="128" t="s">
        <v>857</v>
      </c>
      <c r="C174" s="125">
        <v>7.4</v>
      </c>
    </row>
    <row r="175" spans="1:3" ht="21" customHeight="1">
      <c r="A175" s="126">
        <v>2070205</v>
      </c>
      <c r="B175" s="128" t="s">
        <v>858</v>
      </c>
      <c r="C175" s="125">
        <v>643.76</v>
      </c>
    </row>
    <row r="176" spans="1:3" ht="21" customHeight="1">
      <c r="A176" s="126">
        <v>20703</v>
      </c>
      <c r="B176" s="127" t="s">
        <v>859</v>
      </c>
      <c r="C176" s="125">
        <v>1380.89</v>
      </c>
    </row>
    <row r="177" spans="1:3" ht="21" customHeight="1">
      <c r="A177" s="126">
        <v>2070301</v>
      </c>
      <c r="B177" s="128" t="s">
        <v>750</v>
      </c>
      <c r="C177" s="125">
        <v>82.09</v>
      </c>
    </row>
    <row r="178" spans="1:3" ht="21" customHeight="1">
      <c r="A178" s="126">
        <v>2070304</v>
      </c>
      <c r="B178" s="128" t="s">
        <v>860</v>
      </c>
      <c r="C178" s="125">
        <v>521.32000000000005</v>
      </c>
    </row>
    <row r="179" spans="1:3" ht="21" customHeight="1">
      <c r="A179" s="126">
        <v>2070307</v>
      </c>
      <c r="B179" s="128" t="s">
        <v>861</v>
      </c>
      <c r="C179" s="125">
        <v>46.69</v>
      </c>
    </row>
    <row r="180" spans="1:3" ht="21" customHeight="1">
      <c r="A180" s="126">
        <v>2070308</v>
      </c>
      <c r="B180" s="128" t="s">
        <v>862</v>
      </c>
      <c r="C180" s="125">
        <v>730.78</v>
      </c>
    </row>
    <row r="181" spans="1:3" ht="21" customHeight="1">
      <c r="A181" s="126">
        <v>20708</v>
      </c>
      <c r="B181" s="127" t="s">
        <v>863</v>
      </c>
      <c r="C181" s="125">
        <v>847.33</v>
      </c>
    </row>
    <row r="182" spans="1:3" ht="21" customHeight="1">
      <c r="A182" s="126">
        <v>2070808</v>
      </c>
      <c r="B182" s="128" t="s">
        <v>864</v>
      </c>
      <c r="C182" s="125">
        <v>665.71</v>
      </c>
    </row>
    <row r="183" spans="1:3" ht="21" customHeight="1">
      <c r="A183" s="126">
        <v>2070899</v>
      </c>
      <c r="B183" s="128" t="s">
        <v>865</v>
      </c>
      <c r="C183" s="125">
        <v>181.62</v>
      </c>
    </row>
    <row r="184" spans="1:3" ht="21" customHeight="1">
      <c r="A184" s="126">
        <v>20799</v>
      </c>
      <c r="B184" s="127" t="s">
        <v>866</v>
      </c>
      <c r="C184" s="125">
        <v>0.03</v>
      </c>
    </row>
    <row r="185" spans="1:3" ht="21" customHeight="1">
      <c r="A185" s="126">
        <v>2079902</v>
      </c>
      <c r="B185" s="128" t="s">
        <v>867</v>
      </c>
      <c r="C185" s="125">
        <v>0.03</v>
      </c>
    </row>
    <row r="186" spans="1:3" ht="21" customHeight="1">
      <c r="A186" s="126">
        <v>208</v>
      </c>
      <c r="B186" s="127" t="s">
        <v>868</v>
      </c>
      <c r="C186" s="125">
        <v>169135.18</v>
      </c>
    </row>
    <row r="187" spans="1:3" ht="21" customHeight="1">
      <c r="A187" s="126">
        <v>20801</v>
      </c>
      <c r="B187" s="127" t="s">
        <v>869</v>
      </c>
      <c r="C187" s="125">
        <v>6230.34</v>
      </c>
    </row>
    <row r="188" spans="1:3" ht="21" customHeight="1">
      <c r="A188" s="126">
        <v>2080101</v>
      </c>
      <c r="B188" s="128" t="s">
        <v>750</v>
      </c>
      <c r="C188" s="125">
        <v>1978.65</v>
      </c>
    </row>
    <row r="189" spans="1:3" ht="21" customHeight="1">
      <c r="A189" s="126">
        <v>2080104</v>
      </c>
      <c r="B189" s="128" t="s">
        <v>870</v>
      </c>
      <c r="C189" s="125">
        <v>1847.31</v>
      </c>
    </row>
    <row r="190" spans="1:3" ht="21" customHeight="1">
      <c r="A190" s="126">
        <v>2080109</v>
      </c>
      <c r="B190" s="128" t="s">
        <v>871</v>
      </c>
      <c r="C190" s="125">
        <v>394.71</v>
      </c>
    </row>
    <row r="191" spans="1:3" ht="21" customHeight="1">
      <c r="A191" s="126">
        <v>2080110</v>
      </c>
      <c r="B191" s="128" t="s">
        <v>872</v>
      </c>
      <c r="C191" s="125">
        <v>27.99</v>
      </c>
    </row>
    <row r="192" spans="1:3" ht="21" customHeight="1">
      <c r="A192" s="126">
        <v>2080116</v>
      </c>
      <c r="B192" s="128" t="s">
        <v>873</v>
      </c>
      <c r="C192" s="125">
        <v>132.91</v>
      </c>
    </row>
    <row r="193" spans="1:3" ht="21" customHeight="1">
      <c r="A193" s="126">
        <v>2080150</v>
      </c>
      <c r="B193" s="128" t="s">
        <v>754</v>
      </c>
      <c r="C193" s="125">
        <v>20.2</v>
      </c>
    </row>
    <row r="194" spans="1:3" ht="21" customHeight="1">
      <c r="A194" s="126">
        <v>2080199</v>
      </c>
      <c r="B194" s="128" t="s">
        <v>874</v>
      </c>
      <c r="C194" s="125">
        <v>1828.58</v>
      </c>
    </row>
    <row r="195" spans="1:3" ht="21" customHeight="1">
      <c r="A195" s="126">
        <v>20802</v>
      </c>
      <c r="B195" s="127" t="s">
        <v>875</v>
      </c>
      <c r="C195" s="125">
        <v>13114.99</v>
      </c>
    </row>
    <row r="196" spans="1:3" ht="21" customHeight="1">
      <c r="A196" s="126">
        <v>2080201</v>
      </c>
      <c r="B196" s="128" t="s">
        <v>750</v>
      </c>
      <c r="C196" s="125">
        <v>919.17</v>
      </c>
    </row>
    <row r="197" spans="1:3" ht="21" customHeight="1">
      <c r="A197" s="126">
        <v>2080206</v>
      </c>
      <c r="B197" s="128" t="s">
        <v>876</v>
      </c>
      <c r="C197" s="125">
        <v>8.99</v>
      </c>
    </row>
    <row r="198" spans="1:3" ht="21" customHeight="1">
      <c r="A198" s="126">
        <v>2080207</v>
      </c>
      <c r="B198" s="128" t="s">
        <v>877</v>
      </c>
      <c r="C198" s="125">
        <v>10.11</v>
      </c>
    </row>
    <row r="199" spans="1:3" ht="21" customHeight="1">
      <c r="A199" s="126">
        <v>2080208</v>
      </c>
      <c r="B199" s="128" t="s">
        <v>878</v>
      </c>
      <c r="C199" s="125">
        <v>11877.94</v>
      </c>
    </row>
    <row r="200" spans="1:3" ht="21" customHeight="1">
      <c r="A200" s="126">
        <v>2080299</v>
      </c>
      <c r="B200" s="128" t="s">
        <v>879</v>
      </c>
      <c r="C200" s="125">
        <v>298.77</v>
      </c>
    </row>
    <row r="201" spans="1:3" ht="21" customHeight="1">
      <c r="A201" s="126">
        <v>20805</v>
      </c>
      <c r="B201" s="127" t="s">
        <v>880</v>
      </c>
      <c r="C201" s="125">
        <v>69282.11</v>
      </c>
    </row>
    <row r="202" spans="1:3" ht="21" customHeight="1">
      <c r="A202" s="126">
        <v>2080501</v>
      </c>
      <c r="B202" s="128" t="s">
        <v>881</v>
      </c>
      <c r="C202" s="125">
        <v>1665.68</v>
      </c>
    </row>
    <row r="203" spans="1:3" ht="21" customHeight="1">
      <c r="A203" s="126">
        <v>2080502</v>
      </c>
      <c r="B203" s="128" t="s">
        <v>882</v>
      </c>
      <c r="C203" s="125">
        <v>132.37</v>
      </c>
    </row>
    <row r="204" spans="1:3" ht="21" customHeight="1">
      <c r="A204" s="126">
        <v>2080505</v>
      </c>
      <c r="B204" s="128" t="s">
        <v>883</v>
      </c>
      <c r="C204" s="125">
        <v>28234.560000000001</v>
      </c>
    </row>
    <row r="205" spans="1:3" ht="21" customHeight="1">
      <c r="A205" s="126">
        <v>2080506</v>
      </c>
      <c r="B205" s="128" t="s">
        <v>884</v>
      </c>
      <c r="C205" s="125">
        <v>15530.89</v>
      </c>
    </row>
    <row r="206" spans="1:3" ht="21" customHeight="1">
      <c r="A206" s="126">
        <v>2080599</v>
      </c>
      <c r="B206" s="128" t="s">
        <v>885</v>
      </c>
      <c r="C206" s="125">
        <v>23718.61</v>
      </c>
    </row>
    <row r="207" spans="1:3" ht="21" customHeight="1">
      <c r="A207" s="126">
        <v>20807</v>
      </c>
      <c r="B207" s="127" t="s">
        <v>886</v>
      </c>
      <c r="C207" s="125">
        <v>7070.73</v>
      </c>
    </row>
    <row r="208" spans="1:3" ht="21" customHeight="1">
      <c r="A208" s="126">
        <v>2080701</v>
      </c>
      <c r="B208" s="128" t="s">
        <v>887</v>
      </c>
      <c r="C208" s="125">
        <v>110.3</v>
      </c>
    </row>
    <row r="209" spans="1:3" ht="21" customHeight="1">
      <c r="A209" s="126">
        <v>2080702</v>
      </c>
      <c r="B209" s="128" t="s">
        <v>888</v>
      </c>
      <c r="C209" s="125">
        <v>914.18</v>
      </c>
    </row>
    <row r="210" spans="1:3" ht="21" customHeight="1">
      <c r="A210" s="126">
        <v>2080704</v>
      </c>
      <c r="B210" s="128" t="s">
        <v>889</v>
      </c>
      <c r="C210" s="125">
        <v>4516.78</v>
      </c>
    </row>
    <row r="211" spans="1:3" ht="21" customHeight="1">
      <c r="A211" s="126">
        <v>2080705</v>
      </c>
      <c r="B211" s="128" t="s">
        <v>890</v>
      </c>
      <c r="C211" s="125">
        <v>803.95</v>
      </c>
    </row>
    <row r="212" spans="1:3" ht="21" customHeight="1">
      <c r="A212" s="126">
        <v>2080711</v>
      </c>
      <c r="B212" s="128" t="s">
        <v>891</v>
      </c>
      <c r="C212" s="125">
        <v>74.58</v>
      </c>
    </row>
    <row r="213" spans="1:3" ht="21" customHeight="1">
      <c r="A213" s="126">
        <v>2080713</v>
      </c>
      <c r="B213" s="128" t="s">
        <v>892</v>
      </c>
      <c r="C213" s="125">
        <v>550.67999999999995</v>
      </c>
    </row>
    <row r="214" spans="1:3" ht="21" customHeight="1">
      <c r="A214" s="126">
        <v>2080799</v>
      </c>
      <c r="B214" s="128" t="s">
        <v>893</v>
      </c>
      <c r="C214" s="125">
        <v>100.26</v>
      </c>
    </row>
    <row r="215" spans="1:3" ht="21" customHeight="1">
      <c r="A215" s="126">
        <v>20808</v>
      </c>
      <c r="B215" s="127" t="s">
        <v>894</v>
      </c>
      <c r="C215" s="125">
        <v>10509.05</v>
      </c>
    </row>
    <row r="216" spans="1:3" ht="21" customHeight="1">
      <c r="A216" s="126">
        <v>2080801</v>
      </c>
      <c r="B216" s="128" t="s">
        <v>895</v>
      </c>
      <c r="C216" s="125">
        <v>5833.44</v>
      </c>
    </row>
    <row r="217" spans="1:3" ht="21" customHeight="1">
      <c r="A217" s="126">
        <v>2080802</v>
      </c>
      <c r="B217" s="128" t="s">
        <v>896</v>
      </c>
      <c r="C217" s="125">
        <v>1829.59</v>
      </c>
    </row>
    <row r="218" spans="1:3" ht="21" customHeight="1">
      <c r="A218" s="126">
        <v>2080803</v>
      </c>
      <c r="B218" s="128" t="s">
        <v>897</v>
      </c>
      <c r="C218" s="125">
        <v>90.43</v>
      </c>
    </row>
    <row r="219" spans="1:3" ht="21" customHeight="1">
      <c r="A219" s="126">
        <v>2080805</v>
      </c>
      <c r="B219" s="128" t="s">
        <v>898</v>
      </c>
      <c r="C219" s="125">
        <v>1074.53</v>
      </c>
    </row>
    <row r="220" spans="1:3" ht="21" customHeight="1">
      <c r="A220" s="126">
        <v>2080806</v>
      </c>
      <c r="B220" s="128" t="s">
        <v>899</v>
      </c>
      <c r="C220" s="125">
        <v>188.69</v>
      </c>
    </row>
    <row r="221" spans="1:3" ht="21" customHeight="1">
      <c r="A221" s="126">
        <v>2080808</v>
      </c>
      <c r="B221" s="128" t="s">
        <v>900</v>
      </c>
      <c r="C221" s="125">
        <v>10.87</v>
      </c>
    </row>
    <row r="222" spans="1:3" ht="21" customHeight="1">
      <c r="A222" s="126">
        <v>2080899</v>
      </c>
      <c r="B222" s="128" t="s">
        <v>901</v>
      </c>
      <c r="C222" s="125">
        <v>1481.49</v>
      </c>
    </row>
    <row r="223" spans="1:3" ht="21" customHeight="1">
      <c r="A223" s="126">
        <v>20809</v>
      </c>
      <c r="B223" s="127" t="s">
        <v>902</v>
      </c>
      <c r="C223" s="125">
        <v>41611.660000000003</v>
      </c>
    </row>
    <row r="224" spans="1:3" ht="21" customHeight="1">
      <c r="A224" s="126">
        <v>2080901</v>
      </c>
      <c r="B224" s="128" t="s">
        <v>903</v>
      </c>
      <c r="C224" s="125">
        <v>1173.1300000000001</v>
      </c>
    </row>
    <row r="225" spans="1:3" ht="21" customHeight="1">
      <c r="A225" s="126">
        <v>2080902</v>
      </c>
      <c r="B225" s="128" t="s">
        <v>904</v>
      </c>
      <c r="C225" s="125">
        <v>35176.339999999997</v>
      </c>
    </row>
    <row r="226" spans="1:3" ht="21" customHeight="1">
      <c r="A226" s="126">
        <v>2080903</v>
      </c>
      <c r="B226" s="128" t="s">
        <v>905</v>
      </c>
      <c r="C226" s="125">
        <v>532.21</v>
      </c>
    </row>
    <row r="227" spans="1:3" ht="21" customHeight="1">
      <c r="A227" s="126">
        <v>2080905</v>
      </c>
      <c r="B227" s="128" t="s">
        <v>906</v>
      </c>
      <c r="C227" s="125">
        <v>4729.9799999999996</v>
      </c>
    </row>
    <row r="228" spans="1:3" ht="21" customHeight="1">
      <c r="A228" s="126">
        <v>20810</v>
      </c>
      <c r="B228" s="127" t="s">
        <v>907</v>
      </c>
      <c r="C228" s="125">
        <v>2086.38</v>
      </c>
    </row>
    <row r="229" spans="1:3" ht="21" customHeight="1">
      <c r="A229" s="126">
        <v>2081001</v>
      </c>
      <c r="B229" s="128" t="s">
        <v>908</v>
      </c>
      <c r="C229" s="125">
        <v>175.31</v>
      </c>
    </row>
    <row r="230" spans="1:3" ht="21" customHeight="1">
      <c r="A230" s="126">
        <v>2081002</v>
      </c>
      <c r="B230" s="128" t="s">
        <v>909</v>
      </c>
      <c r="C230" s="125">
        <v>1331.8</v>
      </c>
    </row>
    <row r="231" spans="1:3" ht="21" customHeight="1">
      <c r="A231" s="126">
        <v>2081004</v>
      </c>
      <c r="B231" s="128" t="s">
        <v>910</v>
      </c>
      <c r="C231" s="125">
        <v>38.89</v>
      </c>
    </row>
    <row r="232" spans="1:3" ht="21" customHeight="1">
      <c r="A232" s="126">
        <v>2081005</v>
      </c>
      <c r="B232" s="128" t="s">
        <v>911</v>
      </c>
      <c r="C232" s="125">
        <v>270.97000000000003</v>
      </c>
    </row>
    <row r="233" spans="1:3" ht="21" customHeight="1">
      <c r="A233" s="126">
        <v>2081006</v>
      </c>
      <c r="B233" s="128" t="s">
        <v>912</v>
      </c>
      <c r="C233" s="125">
        <v>224.12</v>
      </c>
    </row>
    <row r="234" spans="1:3" ht="21" customHeight="1">
      <c r="A234" s="126">
        <v>2081099</v>
      </c>
      <c r="B234" s="128" t="s">
        <v>913</v>
      </c>
      <c r="C234" s="125">
        <v>45.29</v>
      </c>
    </row>
    <row r="235" spans="1:3" ht="21" customHeight="1">
      <c r="A235" s="126">
        <v>20811</v>
      </c>
      <c r="B235" s="127" t="s">
        <v>914</v>
      </c>
      <c r="C235" s="125">
        <v>2049.61</v>
      </c>
    </row>
    <row r="236" spans="1:3" ht="21" customHeight="1">
      <c r="A236" s="126">
        <v>2081101</v>
      </c>
      <c r="B236" s="128" t="s">
        <v>750</v>
      </c>
      <c r="C236" s="125">
        <v>205.25</v>
      </c>
    </row>
    <row r="237" spans="1:3" ht="21" customHeight="1">
      <c r="A237" s="126">
        <v>2081104</v>
      </c>
      <c r="B237" s="128" t="s">
        <v>915</v>
      </c>
      <c r="C237" s="125">
        <v>328.03</v>
      </c>
    </row>
    <row r="238" spans="1:3" ht="21" customHeight="1">
      <c r="A238" s="126">
        <v>2081105</v>
      </c>
      <c r="B238" s="128" t="s">
        <v>916</v>
      </c>
      <c r="C238" s="125">
        <v>33.96</v>
      </c>
    </row>
    <row r="239" spans="1:3" ht="21" customHeight="1">
      <c r="A239" s="126">
        <v>2081106</v>
      </c>
      <c r="B239" s="128" t="s">
        <v>917</v>
      </c>
      <c r="C239" s="125">
        <v>2.63</v>
      </c>
    </row>
    <row r="240" spans="1:3" ht="21" customHeight="1">
      <c r="A240" s="126">
        <v>2081107</v>
      </c>
      <c r="B240" s="128" t="s">
        <v>918</v>
      </c>
      <c r="C240" s="125">
        <v>973.45</v>
      </c>
    </row>
    <row r="241" spans="1:3" ht="21" customHeight="1">
      <c r="A241" s="126">
        <v>2081199</v>
      </c>
      <c r="B241" s="128" t="s">
        <v>919</v>
      </c>
      <c r="C241" s="125">
        <v>506.29</v>
      </c>
    </row>
    <row r="242" spans="1:3" ht="21" customHeight="1">
      <c r="A242" s="126">
        <v>20816</v>
      </c>
      <c r="B242" s="127" t="s">
        <v>920</v>
      </c>
      <c r="C242" s="125">
        <v>50.94</v>
      </c>
    </row>
    <row r="243" spans="1:3" ht="21" customHeight="1">
      <c r="A243" s="126">
        <v>2081601</v>
      </c>
      <c r="B243" s="128" t="s">
        <v>750</v>
      </c>
      <c r="C243" s="125">
        <v>44.11</v>
      </c>
    </row>
    <row r="244" spans="1:3" ht="21" customHeight="1">
      <c r="A244" s="126">
        <v>2081699</v>
      </c>
      <c r="B244" s="128" t="s">
        <v>921</v>
      </c>
      <c r="C244" s="125">
        <v>6.83</v>
      </c>
    </row>
    <row r="245" spans="1:3" ht="21" customHeight="1">
      <c r="A245" s="126">
        <v>20819</v>
      </c>
      <c r="B245" s="127" t="s">
        <v>922</v>
      </c>
      <c r="C245" s="125">
        <v>5730.82</v>
      </c>
    </row>
    <row r="246" spans="1:3" ht="21" customHeight="1">
      <c r="A246" s="126">
        <v>2081901</v>
      </c>
      <c r="B246" s="128" t="s">
        <v>923</v>
      </c>
      <c r="C246" s="125">
        <v>4732.87</v>
      </c>
    </row>
    <row r="247" spans="1:3" ht="21" customHeight="1">
      <c r="A247" s="126">
        <v>2081902</v>
      </c>
      <c r="B247" s="128" t="s">
        <v>924</v>
      </c>
      <c r="C247" s="125">
        <v>997.95</v>
      </c>
    </row>
    <row r="248" spans="1:3" ht="21" customHeight="1">
      <c r="A248" s="126">
        <v>20820</v>
      </c>
      <c r="B248" s="127" t="s">
        <v>925</v>
      </c>
      <c r="C248" s="125">
        <v>1271.24</v>
      </c>
    </row>
    <row r="249" spans="1:3" ht="21" customHeight="1">
      <c r="A249" s="126">
        <v>2082001</v>
      </c>
      <c r="B249" s="128" t="s">
        <v>926</v>
      </c>
      <c r="C249" s="125">
        <v>1141.32</v>
      </c>
    </row>
    <row r="250" spans="1:3" ht="21" customHeight="1">
      <c r="A250" s="126">
        <v>2082002</v>
      </c>
      <c r="B250" s="128" t="s">
        <v>927</v>
      </c>
      <c r="C250" s="125">
        <v>129.93</v>
      </c>
    </row>
    <row r="251" spans="1:3" ht="21" customHeight="1">
      <c r="A251" s="126">
        <v>20821</v>
      </c>
      <c r="B251" s="127" t="s">
        <v>928</v>
      </c>
      <c r="C251" s="125">
        <v>1109.8800000000001</v>
      </c>
    </row>
    <row r="252" spans="1:3" ht="21" customHeight="1">
      <c r="A252" s="126">
        <v>2082101</v>
      </c>
      <c r="B252" s="128" t="s">
        <v>929</v>
      </c>
      <c r="C252" s="125">
        <v>733.73</v>
      </c>
    </row>
    <row r="253" spans="1:3" ht="21" customHeight="1">
      <c r="A253" s="126">
        <v>2082102</v>
      </c>
      <c r="B253" s="128" t="s">
        <v>930</v>
      </c>
      <c r="C253" s="125">
        <v>376.15</v>
      </c>
    </row>
    <row r="254" spans="1:3" ht="21" customHeight="1">
      <c r="A254" s="126">
        <v>20825</v>
      </c>
      <c r="B254" s="127" t="s">
        <v>931</v>
      </c>
      <c r="C254" s="125">
        <v>325.89</v>
      </c>
    </row>
    <row r="255" spans="1:3" ht="21" customHeight="1">
      <c r="A255" s="126">
        <v>2082501</v>
      </c>
      <c r="B255" s="128" t="s">
        <v>932</v>
      </c>
      <c r="C255" s="125">
        <v>253.43</v>
      </c>
    </row>
    <row r="256" spans="1:3" ht="21" customHeight="1">
      <c r="A256" s="126">
        <v>2082502</v>
      </c>
      <c r="B256" s="128" t="s">
        <v>933</v>
      </c>
      <c r="C256" s="125">
        <v>72.459999999999994</v>
      </c>
    </row>
    <row r="257" spans="1:3" ht="21" customHeight="1">
      <c r="A257" s="126">
        <v>20828</v>
      </c>
      <c r="B257" s="127" t="s">
        <v>934</v>
      </c>
      <c r="C257" s="125">
        <v>3715.32</v>
      </c>
    </row>
    <row r="258" spans="1:3" ht="21" customHeight="1">
      <c r="A258" s="126">
        <v>2082801</v>
      </c>
      <c r="B258" s="128" t="s">
        <v>750</v>
      </c>
      <c r="C258" s="125">
        <v>1505.98</v>
      </c>
    </row>
    <row r="259" spans="1:3" ht="21" customHeight="1">
      <c r="A259" s="126">
        <v>2082804</v>
      </c>
      <c r="B259" s="128" t="s">
        <v>935</v>
      </c>
      <c r="C259" s="125">
        <v>471.96</v>
      </c>
    </row>
    <row r="260" spans="1:3" ht="21" customHeight="1">
      <c r="A260" s="126">
        <v>2082850</v>
      </c>
      <c r="B260" s="128" t="s">
        <v>754</v>
      </c>
      <c r="C260" s="125">
        <v>937.93</v>
      </c>
    </row>
    <row r="261" spans="1:3" ht="21" customHeight="1">
      <c r="A261" s="126">
        <v>2082899</v>
      </c>
      <c r="B261" s="128" t="s">
        <v>936</v>
      </c>
      <c r="C261" s="125">
        <v>799.45</v>
      </c>
    </row>
    <row r="262" spans="1:3" ht="21" customHeight="1">
      <c r="A262" s="126">
        <v>20830</v>
      </c>
      <c r="B262" s="127" t="s">
        <v>937</v>
      </c>
      <c r="C262" s="125">
        <v>3628</v>
      </c>
    </row>
    <row r="263" spans="1:3" ht="21" customHeight="1">
      <c r="A263" s="126">
        <v>2083099</v>
      </c>
      <c r="B263" s="128" t="s">
        <v>938</v>
      </c>
      <c r="C263" s="125">
        <v>3628</v>
      </c>
    </row>
    <row r="264" spans="1:3" ht="21" customHeight="1">
      <c r="A264" s="126">
        <v>20899</v>
      </c>
      <c r="B264" s="127" t="s">
        <v>939</v>
      </c>
      <c r="C264" s="125">
        <v>1348.23</v>
      </c>
    </row>
    <row r="265" spans="1:3" ht="21" customHeight="1">
      <c r="A265" s="126">
        <v>2089999</v>
      </c>
      <c r="B265" s="128" t="s">
        <v>940</v>
      </c>
      <c r="C265" s="125">
        <v>1348.23</v>
      </c>
    </row>
    <row r="266" spans="1:3" ht="21" customHeight="1">
      <c r="A266" s="126">
        <v>210</v>
      </c>
      <c r="B266" s="127" t="s">
        <v>941</v>
      </c>
      <c r="C266" s="125">
        <v>73737.02</v>
      </c>
    </row>
    <row r="267" spans="1:3" ht="21" customHeight="1">
      <c r="A267" s="126">
        <v>21001</v>
      </c>
      <c r="B267" s="128" t="s">
        <v>942</v>
      </c>
      <c r="C267" s="125">
        <v>2020.43</v>
      </c>
    </row>
    <row r="268" spans="1:3" ht="21" customHeight="1">
      <c r="A268" s="126">
        <v>2100101</v>
      </c>
      <c r="B268" s="128" t="s">
        <v>750</v>
      </c>
      <c r="C268" s="125">
        <v>1323.12</v>
      </c>
    </row>
    <row r="269" spans="1:3" ht="21" customHeight="1">
      <c r="A269" s="126">
        <v>2100102</v>
      </c>
      <c r="B269" s="128" t="s">
        <v>751</v>
      </c>
      <c r="C269" s="125">
        <v>262.02999999999997</v>
      </c>
    </row>
    <row r="270" spans="1:3" ht="21" customHeight="1">
      <c r="A270" s="126">
        <v>2100199</v>
      </c>
      <c r="B270" s="128" t="s">
        <v>943</v>
      </c>
      <c r="C270" s="125">
        <v>435.27</v>
      </c>
    </row>
    <row r="271" spans="1:3" ht="21" customHeight="1">
      <c r="A271" s="126">
        <v>21002</v>
      </c>
      <c r="B271" s="127" t="s">
        <v>944</v>
      </c>
      <c r="C271" s="125">
        <v>2959.16</v>
      </c>
    </row>
    <row r="272" spans="1:3" ht="21" customHeight="1">
      <c r="A272" s="126">
        <v>2100201</v>
      </c>
      <c r="B272" s="128" t="s">
        <v>945</v>
      </c>
      <c r="C272" s="125">
        <v>1838.13</v>
      </c>
    </row>
    <row r="273" spans="1:3" ht="21" customHeight="1">
      <c r="A273" s="126">
        <v>2100202</v>
      </c>
      <c r="B273" s="128" t="s">
        <v>946</v>
      </c>
      <c r="C273" s="125">
        <v>677.57</v>
      </c>
    </row>
    <row r="274" spans="1:3" ht="21" customHeight="1">
      <c r="A274" s="126">
        <v>2100299</v>
      </c>
      <c r="B274" s="128" t="s">
        <v>947</v>
      </c>
      <c r="C274" s="125">
        <v>443.46</v>
      </c>
    </row>
    <row r="275" spans="1:3" ht="21" customHeight="1">
      <c r="A275" s="126">
        <v>21003</v>
      </c>
      <c r="B275" s="127" t="s">
        <v>948</v>
      </c>
      <c r="C275" s="125">
        <v>8337.92</v>
      </c>
    </row>
    <row r="276" spans="1:3" ht="21" customHeight="1">
      <c r="A276" s="126">
        <v>2100301</v>
      </c>
      <c r="B276" s="128" t="s">
        <v>949</v>
      </c>
      <c r="C276" s="125">
        <v>5693.01</v>
      </c>
    </row>
    <row r="277" spans="1:3" ht="21" customHeight="1">
      <c r="A277" s="126">
        <v>2100302</v>
      </c>
      <c r="B277" s="128" t="s">
        <v>950</v>
      </c>
      <c r="C277" s="125">
        <v>1718.97</v>
      </c>
    </row>
    <row r="278" spans="1:3" ht="21" customHeight="1">
      <c r="A278" s="126">
        <v>2100399</v>
      </c>
      <c r="B278" s="128" t="s">
        <v>951</v>
      </c>
      <c r="C278" s="125">
        <v>925.93</v>
      </c>
    </row>
    <row r="279" spans="1:3" ht="21" customHeight="1">
      <c r="A279" s="126">
        <v>21004</v>
      </c>
      <c r="B279" s="127" t="s">
        <v>952</v>
      </c>
      <c r="C279" s="125">
        <v>14978.05</v>
      </c>
    </row>
    <row r="280" spans="1:3" ht="21" customHeight="1">
      <c r="A280" s="126">
        <v>2100401</v>
      </c>
      <c r="B280" s="128" t="s">
        <v>953</v>
      </c>
      <c r="C280" s="125">
        <v>1224.43</v>
      </c>
    </row>
    <row r="281" spans="1:3" ht="21" customHeight="1">
      <c r="A281" s="126">
        <v>2100402</v>
      </c>
      <c r="B281" s="128" t="s">
        <v>954</v>
      </c>
      <c r="C281" s="125">
        <v>4.25</v>
      </c>
    </row>
    <row r="282" spans="1:3" ht="21" customHeight="1">
      <c r="A282" s="126">
        <v>2100403</v>
      </c>
      <c r="B282" s="128" t="s">
        <v>955</v>
      </c>
      <c r="C282" s="125">
        <v>867.74</v>
      </c>
    </row>
    <row r="283" spans="1:3" ht="21" customHeight="1">
      <c r="A283" s="126">
        <v>2100404</v>
      </c>
      <c r="B283" s="128" t="s">
        <v>956</v>
      </c>
      <c r="C283" s="125">
        <v>124.38</v>
      </c>
    </row>
    <row r="284" spans="1:3" ht="21" customHeight="1">
      <c r="A284" s="126">
        <v>2100408</v>
      </c>
      <c r="B284" s="128" t="s">
        <v>957</v>
      </c>
      <c r="C284" s="125">
        <v>9675.14</v>
      </c>
    </row>
    <row r="285" spans="1:3" ht="21" customHeight="1">
      <c r="A285" s="126">
        <v>2100409</v>
      </c>
      <c r="B285" s="128" t="s">
        <v>958</v>
      </c>
      <c r="C285" s="125">
        <v>183.26</v>
      </c>
    </row>
    <row r="286" spans="1:3" ht="21" customHeight="1">
      <c r="A286" s="126">
        <v>2100410</v>
      </c>
      <c r="B286" s="128" t="s">
        <v>959</v>
      </c>
      <c r="C286" s="125">
        <v>2435.1</v>
      </c>
    </row>
    <row r="287" spans="1:3" ht="21" customHeight="1">
      <c r="A287" s="126">
        <v>2100499</v>
      </c>
      <c r="B287" s="128" t="s">
        <v>960</v>
      </c>
      <c r="C287" s="125">
        <v>463.75</v>
      </c>
    </row>
    <row r="288" spans="1:3" ht="21" customHeight="1">
      <c r="A288" s="126">
        <v>21007</v>
      </c>
      <c r="B288" s="127" t="s">
        <v>961</v>
      </c>
      <c r="C288" s="125">
        <v>6644.59</v>
      </c>
    </row>
    <row r="289" spans="1:3" ht="21" customHeight="1">
      <c r="A289" s="126">
        <v>2100717</v>
      </c>
      <c r="B289" s="128" t="s">
        <v>962</v>
      </c>
      <c r="C289" s="125">
        <v>6089.22</v>
      </c>
    </row>
    <row r="290" spans="1:3" ht="21" customHeight="1">
      <c r="A290" s="126">
        <v>2100799</v>
      </c>
      <c r="B290" s="128" t="s">
        <v>963</v>
      </c>
      <c r="C290" s="125">
        <v>555.37</v>
      </c>
    </row>
    <row r="291" spans="1:3" ht="21" customHeight="1">
      <c r="A291" s="126">
        <v>21011</v>
      </c>
      <c r="B291" s="127" t="s">
        <v>964</v>
      </c>
      <c r="C291" s="125">
        <v>16777.150000000001</v>
      </c>
    </row>
    <row r="292" spans="1:3" ht="21" customHeight="1">
      <c r="A292" s="126">
        <v>2101101</v>
      </c>
      <c r="B292" s="128" t="s">
        <v>965</v>
      </c>
      <c r="C292" s="125">
        <v>5834.69</v>
      </c>
    </row>
    <row r="293" spans="1:3" ht="21" customHeight="1">
      <c r="A293" s="126">
        <v>2101102</v>
      </c>
      <c r="B293" s="128" t="s">
        <v>966</v>
      </c>
      <c r="C293" s="125">
        <v>9618.68</v>
      </c>
    </row>
    <row r="294" spans="1:3" ht="21" customHeight="1">
      <c r="A294" s="126">
        <v>2101103</v>
      </c>
      <c r="B294" s="128" t="s">
        <v>967</v>
      </c>
      <c r="C294" s="125">
        <v>1321.48</v>
      </c>
    </row>
    <row r="295" spans="1:3" ht="21" customHeight="1">
      <c r="A295" s="126">
        <v>2101199</v>
      </c>
      <c r="B295" s="128" t="s">
        <v>968</v>
      </c>
      <c r="C295" s="125">
        <v>2.2999999999999998</v>
      </c>
    </row>
    <row r="296" spans="1:3" ht="21" customHeight="1">
      <c r="A296" s="126">
        <v>21012</v>
      </c>
      <c r="B296" s="127" t="s">
        <v>969</v>
      </c>
      <c r="C296" s="125">
        <v>17376.2</v>
      </c>
    </row>
    <row r="297" spans="1:3" ht="21" customHeight="1">
      <c r="A297" s="126">
        <v>2101202</v>
      </c>
      <c r="B297" s="128" t="s">
        <v>970</v>
      </c>
      <c r="C297" s="125">
        <v>17376.2</v>
      </c>
    </row>
    <row r="298" spans="1:3" ht="21" customHeight="1">
      <c r="A298" s="126">
        <v>21013</v>
      </c>
      <c r="B298" s="127" t="s">
        <v>971</v>
      </c>
      <c r="C298" s="125">
        <v>3783.67</v>
      </c>
    </row>
    <row r="299" spans="1:3" ht="21" customHeight="1">
      <c r="A299" s="126">
        <v>2101301</v>
      </c>
      <c r="B299" s="128" t="s">
        <v>972</v>
      </c>
      <c r="C299" s="125">
        <v>1842.52</v>
      </c>
    </row>
    <row r="300" spans="1:3" ht="21" customHeight="1">
      <c r="A300" s="126">
        <v>2101399</v>
      </c>
      <c r="B300" s="128" t="s">
        <v>973</v>
      </c>
      <c r="C300" s="125">
        <v>1941.15</v>
      </c>
    </row>
    <row r="301" spans="1:3" ht="21" customHeight="1">
      <c r="A301" s="126">
        <v>21014</v>
      </c>
      <c r="B301" s="127" t="s">
        <v>974</v>
      </c>
      <c r="C301" s="125">
        <v>214.03</v>
      </c>
    </row>
    <row r="302" spans="1:3" ht="21" customHeight="1">
      <c r="A302" s="126">
        <v>2101401</v>
      </c>
      <c r="B302" s="128" t="s">
        <v>975</v>
      </c>
      <c r="C302" s="125">
        <v>214.03</v>
      </c>
    </row>
    <row r="303" spans="1:3" ht="21" customHeight="1">
      <c r="A303" s="126">
        <v>21015</v>
      </c>
      <c r="B303" s="127" t="s">
        <v>976</v>
      </c>
      <c r="C303" s="125">
        <v>598.12</v>
      </c>
    </row>
    <row r="304" spans="1:3" ht="21" customHeight="1">
      <c r="A304" s="126">
        <v>2101501</v>
      </c>
      <c r="B304" s="128" t="s">
        <v>750</v>
      </c>
      <c r="C304" s="125">
        <v>559.21</v>
      </c>
    </row>
    <row r="305" spans="1:3" ht="21" customHeight="1">
      <c r="A305" s="126">
        <v>2101502</v>
      </c>
      <c r="B305" s="128" t="s">
        <v>751</v>
      </c>
      <c r="C305" s="125">
        <v>32</v>
      </c>
    </row>
    <row r="306" spans="1:3" ht="21" customHeight="1">
      <c r="A306" s="126">
        <v>2101505</v>
      </c>
      <c r="B306" s="128" t="s">
        <v>977</v>
      </c>
      <c r="C306" s="125">
        <v>6.7</v>
      </c>
    </row>
    <row r="307" spans="1:3" ht="21" customHeight="1">
      <c r="A307" s="126">
        <v>2101550</v>
      </c>
      <c r="B307" s="128" t="s">
        <v>754</v>
      </c>
      <c r="C307" s="125">
        <v>0.2</v>
      </c>
    </row>
    <row r="308" spans="1:3" ht="21" customHeight="1">
      <c r="A308" s="126">
        <v>21017</v>
      </c>
      <c r="B308" s="127" t="s">
        <v>978</v>
      </c>
      <c r="C308" s="125">
        <v>47.7</v>
      </c>
    </row>
    <row r="309" spans="1:3" ht="21" customHeight="1">
      <c r="A309" s="126">
        <v>2101704</v>
      </c>
      <c r="B309" s="128" t="s">
        <v>979</v>
      </c>
      <c r="C309" s="125">
        <v>24.7</v>
      </c>
    </row>
    <row r="310" spans="1:3" ht="21" customHeight="1">
      <c r="A310" s="126">
        <v>2101799</v>
      </c>
      <c r="B310" s="128" t="s">
        <v>980</v>
      </c>
      <c r="C310" s="125">
        <v>23</v>
      </c>
    </row>
    <row r="311" spans="1:3" ht="21" customHeight="1">
      <c r="A311" s="126">
        <v>211</v>
      </c>
      <c r="B311" s="127" t="s">
        <v>981</v>
      </c>
      <c r="C311" s="125">
        <v>20856.71</v>
      </c>
    </row>
    <row r="312" spans="1:3" ht="21" customHeight="1">
      <c r="A312" s="126">
        <v>21101</v>
      </c>
      <c r="B312" s="127" t="s">
        <v>982</v>
      </c>
      <c r="C312" s="125">
        <v>1367.71</v>
      </c>
    </row>
    <row r="313" spans="1:3" ht="21" customHeight="1">
      <c r="A313" s="126">
        <v>2110101</v>
      </c>
      <c r="B313" s="128" t="s">
        <v>750</v>
      </c>
      <c r="C313" s="125">
        <v>1343.22</v>
      </c>
    </row>
    <row r="314" spans="1:3" ht="21" customHeight="1">
      <c r="A314" s="126">
        <v>2110102</v>
      </c>
      <c r="B314" s="128" t="s">
        <v>751</v>
      </c>
      <c r="C314" s="125">
        <v>1.4</v>
      </c>
    </row>
    <row r="315" spans="1:3" ht="21" customHeight="1">
      <c r="A315" s="126">
        <v>2110199</v>
      </c>
      <c r="B315" s="128" t="s">
        <v>983</v>
      </c>
      <c r="C315" s="125">
        <v>23.09</v>
      </c>
    </row>
    <row r="316" spans="1:3" ht="21" customHeight="1">
      <c r="A316" s="126">
        <v>21103</v>
      </c>
      <c r="B316" s="127" t="s">
        <v>984</v>
      </c>
      <c r="C316" s="125">
        <v>18834.73</v>
      </c>
    </row>
    <row r="317" spans="1:3" ht="21" customHeight="1">
      <c r="A317" s="126">
        <v>2110301</v>
      </c>
      <c r="B317" s="128" t="s">
        <v>985</v>
      </c>
      <c r="C317" s="125">
        <v>4198.6400000000003</v>
      </c>
    </row>
    <row r="318" spans="1:3" ht="21" customHeight="1">
      <c r="A318" s="126">
        <v>2110302</v>
      </c>
      <c r="B318" s="128" t="s">
        <v>986</v>
      </c>
      <c r="C318" s="125">
        <v>9287.5</v>
      </c>
    </row>
    <row r="319" spans="1:3" ht="21" customHeight="1">
      <c r="A319" s="126">
        <v>2110304</v>
      </c>
      <c r="B319" s="128" t="s">
        <v>987</v>
      </c>
      <c r="C319" s="125">
        <v>2044.99</v>
      </c>
    </row>
    <row r="320" spans="1:3" ht="21" customHeight="1">
      <c r="A320" s="126">
        <v>2110307</v>
      </c>
      <c r="B320" s="128" t="s">
        <v>988</v>
      </c>
      <c r="C320" s="125">
        <v>922.3</v>
      </c>
    </row>
    <row r="321" spans="1:3" ht="21" customHeight="1">
      <c r="A321" s="126">
        <v>2110399</v>
      </c>
      <c r="B321" s="128" t="s">
        <v>989</v>
      </c>
      <c r="C321" s="125">
        <v>2381.3000000000002</v>
      </c>
    </row>
    <row r="322" spans="1:3" ht="21" customHeight="1">
      <c r="A322" s="126">
        <v>21104</v>
      </c>
      <c r="B322" s="127" t="s">
        <v>990</v>
      </c>
      <c r="C322" s="125">
        <v>6.4</v>
      </c>
    </row>
    <row r="323" spans="1:3" ht="21" customHeight="1">
      <c r="A323" s="126">
        <v>2110402</v>
      </c>
      <c r="B323" s="128" t="s">
        <v>991</v>
      </c>
      <c r="C323" s="125">
        <v>6.4</v>
      </c>
    </row>
    <row r="324" spans="1:3" ht="21" customHeight="1">
      <c r="A324" s="126">
        <v>21111</v>
      </c>
      <c r="B324" s="127" t="s">
        <v>992</v>
      </c>
      <c r="C324" s="125">
        <v>647.87</v>
      </c>
    </row>
    <row r="325" spans="1:3" ht="21" customHeight="1">
      <c r="A325" s="126">
        <v>2111101</v>
      </c>
      <c r="B325" s="128" t="s">
        <v>993</v>
      </c>
      <c r="C325" s="125">
        <v>596.26</v>
      </c>
    </row>
    <row r="326" spans="1:3" ht="21" customHeight="1">
      <c r="A326" s="126">
        <v>2111103</v>
      </c>
      <c r="B326" s="128" t="s">
        <v>994</v>
      </c>
      <c r="C326" s="125">
        <v>51.61</v>
      </c>
    </row>
    <row r="327" spans="1:3" ht="21" customHeight="1">
      <c r="A327" s="126">
        <v>212</v>
      </c>
      <c r="B327" s="127" t="s">
        <v>995</v>
      </c>
      <c r="C327" s="125">
        <v>120094.8</v>
      </c>
    </row>
    <row r="328" spans="1:3" ht="21" customHeight="1">
      <c r="A328" s="126">
        <v>21201</v>
      </c>
      <c r="B328" s="127" t="s">
        <v>996</v>
      </c>
      <c r="C328" s="125">
        <v>72828.02</v>
      </c>
    </row>
    <row r="329" spans="1:3" ht="21" customHeight="1">
      <c r="A329" s="126">
        <v>2120101</v>
      </c>
      <c r="B329" s="128" t="s">
        <v>750</v>
      </c>
      <c r="C329" s="125">
        <v>9166.2000000000007</v>
      </c>
    </row>
    <row r="330" spans="1:3" ht="21" customHeight="1">
      <c r="A330" s="126">
        <v>2120102</v>
      </c>
      <c r="B330" s="128" t="s">
        <v>751</v>
      </c>
      <c r="C330" s="125">
        <v>4.34</v>
      </c>
    </row>
    <row r="331" spans="1:3" ht="21" customHeight="1">
      <c r="A331" s="126">
        <v>2120104</v>
      </c>
      <c r="B331" s="128" t="s">
        <v>997</v>
      </c>
      <c r="C331" s="125">
        <v>2752.93</v>
      </c>
    </row>
    <row r="332" spans="1:3" ht="21" customHeight="1">
      <c r="A332" s="126">
        <v>2120106</v>
      </c>
      <c r="B332" s="128" t="s">
        <v>998</v>
      </c>
      <c r="C332" s="125">
        <v>1538.32</v>
      </c>
    </row>
    <row r="333" spans="1:3" ht="21" customHeight="1">
      <c r="A333" s="126">
        <v>2120199</v>
      </c>
      <c r="B333" s="128" t="s">
        <v>999</v>
      </c>
      <c r="C333" s="125">
        <v>59366.23</v>
      </c>
    </row>
    <row r="334" spans="1:3" ht="21" customHeight="1">
      <c r="A334" s="126">
        <v>21203</v>
      </c>
      <c r="B334" s="127" t="s">
        <v>1000</v>
      </c>
      <c r="C334" s="125">
        <v>6776.34</v>
      </c>
    </row>
    <row r="335" spans="1:3" ht="21" customHeight="1">
      <c r="A335" s="126">
        <v>2120399</v>
      </c>
      <c r="B335" s="128" t="s">
        <v>1001</v>
      </c>
      <c r="C335" s="125">
        <v>6776.34</v>
      </c>
    </row>
    <row r="336" spans="1:3" ht="21" customHeight="1">
      <c r="A336" s="126">
        <v>21205</v>
      </c>
      <c r="B336" s="127" t="s">
        <v>1002</v>
      </c>
      <c r="C336" s="125">
        <v>5292.41</v>
      </c>
    </row>
    <row r="337" spans="1:3" ht="21" customHeight="1">
      <c r="A337" s="126">
        <v>2120501</v>
      </c>
      <c r="B337" s="128" t="s">
        <v>1003</v>
      </c>
      <c r="C337" s="125">
        <v>5292.41</v>
      </c>
    </row>
    <row r="338" spans="1:3" ht="21" customHeight="1">
      <c r="A338" s="126">
        <v>21299</v>
      </c>
      <c r="B338" s="127" t="s">
        <v>1004</v>
      </c>
      <c r="C338" s="125">
        <v>35198.04</v>
      </c>
    </row>
    <row r="339" spans="1:3" ht="21" customHeight="1">
      <c r="A339" s="126">
        <v>2129999</v>
      </c>
      <c r="B339" s="128" t="s">
        <v>1005</v>
      </c>
      <c r="C339" s="125">
        <v>35198.04</v>
      </c>
    </row>
    <row r="340" spans="1:3" ht="21" customHeight="1">
      <c r="A340" s="126">
        <v>213</v>
      </c>
      <c r="B340" s="127" t="s">
        <v>1006</v>
      </c>
      <c r="C340" s="125">
        <v>18899.12</v>
      </c>
    </row>
    <row r="341" spans="1:3" ht="21" customHeight="1">
      <c r="A341" s="126">
        <v>21301</v>
      </c>
      <c r="B341" s="127" t="s">
        <v>1007</v>
      </c>
      <c r="C341" s="125">
        <v>8705.7099999999991</v>
      </c>
    </row>
    <row r="342" spans="1:3" ht="21" customHeight="1">
      <c r="A342" s="126">
        <v>2130101</v>
      </c>
      <c r="B342" s="128" t="s">
        <v>750</v>
      </c>
      <c r="C342" s="125">
        <v>964.38</v>
      </c>
    </row>
    <row r="343" spans="1:3" ht="21" customHeight="1">
      <c r="A343" s="126">
        <v>2130102</v>
      </c>
      <c r="B343" s="128" t="s">
        <v>751</v>
      </c>
      <c r="C343" s="125">
        <v>15.3</v>
      </c>
    </row>
    <row r="344" spans="1:3" ht="21" customHeight="1">
      <c r="A344" s="126">
        <v>2130104</v>
      </c>
      <c r="B344" s="128" t="s">
        <v>754</v>
      </c>
      <c r="C344" s="125">
        <v>1545.08</v>
      </c>
    </row>
    <row r="345" spans="1:3" ht="21" customHeight="1">
      <c r="A345" s="126">
        <v>2130108</v>
      </c>
      <c r="B345" s="128" t="s">
        <v>1008</v>
      </c>
      <c r="C345" s="125">
        <v>22.43</v>
      </c>
    </row>
    <row r="346" spans="1:3" ht="21" customHeight="1">
      <c r="A346" s="126">
        <v>2130120</v>
      </c>
      <c r="B346" s="128" t="s">
        <v>1009</v>
      </c>
      <c r="C346" s="125">
        <v>232</v>
      </c>
    </row>
    <row r="347" spans="1:3" ht="21" customHeight="1">
      <c r="A347" s="126">
        <v>2130122</v>
      </c>
      <c r="B347" s="128" t="s">
        <v>1010</v>
      </c>
      <c r="C347" s="125">
        <v>375.75</v>
      </c>
    </row>
    <row r="348" spans="1:3" ht="21" customHeight="1">
      <c r="A348" s="126">
        <v>2130124</v>
      </c>
      <c r="B348" s="128" t="s">
        <v>1011</v>
      </c>
      <c r="C348" s="125">
        <v>61.39</v>
      </c>
    </row>
    <row r="349" spans="1:3" ht="21" customHeight="1">
      <c r="A349" s="126">
        <v>2130135</v>
      </c>
      <c r="B349" s="128" t="s">
        <v>1012</v>
      </c>
      <c r="C349" s="125">
        <v>28</v>
      </c>
    </row>
    <row r="350" spans="1:3" ht="21" customHeight="1">
      <c r="A350" s="126">
        <v>2130148</v>
      </c>
      <c r="B350" s="128" t="s">
        <v>1013</v>
      </c>
      <c r="C350" s="125">
        <v>40.94</v>
      </c>
    </row>
    <row r="351" spans="1:3" ht="21" customHeight="1">
      <c r="A351" s="126">
        <v>2130153</v>
      </c>
      <c r="B351" s="128" t="s">
        <v>1014</v>
      </c>
      <c r="C351" s="125">
        <v>153.54</v>
      </c>
    </row>
    <row r="352" spans="1:3" ht="21" customHeight="1">
      <c r="A352" s="126">
        <v>2130199</v>
      </c>
      <c r="B352" s="128" t="s">
        <v>1015</v>
      </c>
      <c r="C352" s="125">
        <v>5266.9</v>
      </c>
    </row>
    <row r="353" spans="1:3" ht="21" customHeight="1">
      <c r="A353" s="126">
        <v>21302</v>
      </c>
      <c r="B353" s="127" t="s">
        <v>1016</v>
      </c>
      <c r="C353" s="125">
        <v>1094.6600000000001</v>
      </c>
    </row>
    <row r="354" spans="1:3" ht="21" customHeight="1">
      <c r="A354" s="126">
        <v>2130205</v>
      </c>
      <c r="B354" s="128" t="s">
        <v>1017</v>
      </c>
      <c r="C354" s="125">
        <v>139.44999999999999</v>
      </c>
    </row>
    <row r="355" spans="1:3" ht="21" customHeight="1">
      <c r="A355" s="126">
        <v>2130207</v>
      </c>
      <c r="B355" s="128" t="s">
        <v>1018</v>
      </c>
      <c r="C355" s="125">
        <v>18.93</v>
      </c>
    </row>
    <row r="356" spans="1:3" ht="21" customHeight="1">
      <c r="A356" s="126">
        <v>2130234</v>
      </c>
      <c r="B356" s="128" t="s">
        <v>1019</v>
      </c>
      <c r="C356" s="125">
        <v>932.29</v>
      </c>
    </row>
    <row r="357" spans="1:3" ht="21" customHeight="1">
      <c r="A357" s="126">
        <v>2130299</v>
      </c>
      <c r="B357" s="128" t="s">
        <v>1020</v>
      </c>
      <c r="C357" s="125">
        <v>4</v>
      </c>
    </row>
    <row r="358" spans="1:3" ht="21" customHeight="1">
      <c r="A358" s="126">
        <v>21303</v>
      </c>
      <c r="B358" s="127" t="s">
        <v>1021</v>
      </c>
      <c r="C358" s="125">
        <v>4267.49</v>
      </c>
    </row>
    <row r="359" spans="1:3" ht="21" customHeight="1">
      <c r="A359" s="126">
        <v>2130304</v>
      </c>
      <c r="B359" s="128" t="s">
        <v>1022</v>
      </c>
      <c r="C359" s="125">
        <v>522.71</v>
      </c>
    </row>
    <row r="360" spans="1:3" ht="21" customHeight="1">
      <c r="A360" s="126">
        <v>2130306</v>
      </c>
      <c r="B360" s="128" t="s">
        <v>1023</v>
      </c>
      <c r="C360" s="125">
        <v>479.73</v>
      </c>
    </row>
    <row r="361" spans="1:3" ht="21" customHeight="1">
      <c r="A361" s="126">
        <v>2130314</v>
      </c>
      <c r="B361" s="128" t="s">
        <v>1024</v>
      </c>
      <c r="C361" s="125">
        <v>66.67</v>
      </c>
    </row>
    <row r="362" spans="1:3" ht="21" customHeight="1">
      <c r="A362" s="126">
        <v>2130315</v>
      </c>
      <c r="B362" s="128" t="s">
        <v>1025</v>
      </c>
      <c r="C362" s="125">
        <v>100</v>
      </c>
    </row>
    <row r="363" spans="1:3" ht="21" customHeight="1">
      <c r="A363" s="126">
        <v>2130316</v>
      </c>
      <c r="B363" s="128" t="s">
        <v>1026</v>
      </c>
      <c r="C363" s="125">
        <v>2992.52</v>
      </c>
    </row>
    <row r="364" spans="1:3" ht="21" customHeight="1">
      <c r="A364" s="126">
        <v>2130319</v>
      </c>
      <c r="B364" s="128" t="s">
        <v>1027</v>
      </c>
      <c r="C364" s="125">
        <v>86.51</v>
      </c>
    </row>
    <row r="365" spans="1:3" ht="21" customHeight="1">
      <c r="A365" s="126">
        <v>2130335</v>
      </c>
      <c r="B365" s="128" t="s">
        <v>1028</v>
      </c>
      <c r="C365" s="125">
        <v>19.329999999999998</v>
      </c>
    </row>
    <row r="366" spans="1:3" ht="21" customHeight="1">
      <c r="A366" s="126">
        <v>21305</v>
      </c>
      <c r="B366" s="127" t="s">
        <v>1029</v>
      </c>
      <c r="C366" s="125">
        <v>2305.7399999999998</v>
      </c>
    </row>
    <row r="367" spans="1:3" ht="21" customHeight="1">
      <c r="A367" s="126">
        <v>2130504</v>
      </c>
      <c r="B367" s="128" t="s">
        <v>1030</v>
      </c>
      <c r="C367" s="125">
        <v>185.08</v>
      </c>
    </row>
    <row r="368" spans="1:3" ht="21" customHeight="1">
      <c r="A368" s="126">
        <v>2130505</v>
      </c>
      <c r="B368" s="128" t="s">
        <v>1031</v>
      </c>
      <c r="C368" s="125">
        <v>1909.73</v>
      </c>
    </row>
    <row r="369" spans="1:3" ht="21" customHeight="1">
      <c r="A369" s="126">
        <v>2130599</v>
      </c>
      <c r="B369" s="128" t="s">
        <v>1032</v>
      </c>
      <c r="C369" s="125">
        <v>210.93</v>
      </c>
    </row>
    <row r="370" spans="1:3" ht="21" customHeight="1">
      <c r="A370" s="126">
        <v>21307</v>
      </c>
      <c r="B370" s="127" t="s">
        <v>1033</v>
      </c>
      <c r="C370" s="125">
        <v>431.83</v>
      </c>
    </row>
    <row r="371" spans="1:3" ht="21" customHeight="1">
      <c r="A371" s="126">
        <v>2130701</v>
      </c>
      <c r="B371" s="128" t="s">
        <v>1034</v>
      </c>
      <c r="C371" s="125">
        <v>46.41</v>
      </c>
    </row>
    <row r="372" spans="1:3" ht="21" customHeight="1">
      <c r="A372" s="126">
        <v>2130707</v>
      </c>
      <c r="B372" s="128" t="s">
        <v>1035</v>
      </c>
      <c r="C372" s="125">
        <v>385.42</v>
      </c>
    </row>
    <row r="373" spans="1:3" ht="21" customHeight="1">
      <c r="A373" s="126">
        <v>21308</v>
      </c>
      <c r="B373" s="127" t="s">
        <v>1036</v>
      </c>
      <c r="C373" s="125">
        <v>2093.6799999999998</v>
      </c>
    </row>
    <row r="374" spans="1:3" ht="21" customHeight="1">
      <c r="A374" s="126">
        <v>2130803</v>
      </c>
      <c r="B374" s="128" t="s">
        <v>1037</v>
      </c>
      <c r="C374" s="125">
        <v>14.31</v>
      </c>
    </row>
    <row r="375" spans="1:3" ht="21" customHeight="1">
      <c r="A375" s="126">
        <v>2130804</v>
      </c>
      <c r="B375" s="128" t="s">
        <v>1038</v>
      </c>
      <c r="C375" s="125">
        <v>79.36</v>
      </c>
    </row>
    <row r="376" spans="1:3" ht="21" customHeight="1">
      <c r="A376" s="126">
        <v>2130899</v>
      </c>
      <c r="B376" s="128" t="s">
        <v>1039</v>
      </c>
      <c r="C376" s="125">
        <v>2000</v>
      </c>
    </row>
    <row r="377" spans="1:3" ht="21" customHeight="1">
      <c r="A377" s="126">
        <v>214</v>
      </c>
      <c r="B377" s="127" t="s">
        <v>1040</v>
      </c>
      <c r="C377" s="125">
        <v>109381.32</v>
      </c>
    </row>
    <row r="378" spans="1:3" ht="21" customHeight="1">
      <c r="A378" s="126">
        <v>21401</v>
      </c>
      <c r="B378" s="127" t="s">
        <v>1041</v>
      </c>
      <c r="C378" s="125">
        <v>11838.13</v>
      </c>
    </row>
    <row r="379" spans="1:3" ht="21" customHeight="1">
      <c r="A379" s="126">
        <v>2140101</v>
      </c>
      <c r="B379" s="128" t="s">
        <v>750</v>
      </c>
      <c r="C379" s="125">
        <v>617.63</v>
      </c>
    </row>
    <row r="380" spans="1:3" ht="21" customHeight="1">
      <c r="A380" s="126">
        <v>2140102</v>
      </c>
      <c r="B380" s="128" t="s">
        <v>751</v>
      </c>
      <c r="C380" s="125">
        <v>7.27</v>
      </c>
    </row>
    <row r="381" spans="1:3" ht="21" customHeight="1">
      <c r="A381" s="126">
        <v>2140104</v>
      </c>
      <c r="B381" s="128" t="s">
        <v>1042</v>
      </c>
      <c r="C381" s="125">
        <v>7138.89</v>
      </c>
    </row>
    <row r="382" spans="1:3" ht="21" customHeight="1">
      <c r="A382" s="126">
        <v>2140106</v>
      </c>
      <c r="B382" s="128" t="s">
        <v>1043</v>
      </c>
      <c r="C382" s="125">
        <v>2159.5300000000002</v>
      </c>
    </row>
    <row r="383" spans="1:3" ht="21" customHeight="1">
      <c r="A383" s="126">
        <v>2140112</v>
      </c>
      <c r="B383" s="128" t="s">
        <v>1044</v>
      </c>
      <c r="C383" s="125">
        <v>452.63</v>
      </c>
    </row>
    <row r="384" spans="1:3" ht="21" customHeight="1">
      <c r="A384" s="126">
        <v>2140199</v>
      </c>
      <c r="B384" s="128" t="s">
        <v>1045</v>
      </c>
      <c r="C384" s="125">
        <v>1462.18</v>
      </c>
    </row>
    <row r="385" spans="1:3" ht="21" customHeight="1">
      <c r="A385" s="126">
        <v>21402</v>
      </c>
      <c r="B385" s="127" t="s">
        <v>1046</v>
      </c>
      <c r="C385" s="125">
        <v>97543.19</v>
      </c>
    </row>
    <row r="386" spans="1:3" ht="21" customHeight="1">
      <c r="A386" s="126">
        <v>2140207</v>
      </c>
      <c r="B386" s="128" t="s">
        <v>1047</v>
      </c>
      <c r="C386" s="125">
        <v>97543.19</v>
      </c>
    </row>
    <row r="387" spans="1:3" ht="21" customHeight="1">
      <c r="A387" s="126">
        <v>215</v>
      </c>
      <c r="B387" s="127" t="s">
        <v>1048</v>
      </c>
      <c r="C387" s="125">
        <v>35497.360000000001</v>
      </c>
    </row>
    <row r="388" spans="1:3" ht="21" customHeight="1">
      <c r="A388" s="126">
        <v>21505</v>
      </c>
      <c r="B388" s="127" t="s">
        <v>1049</v>
      </c>
      <c r="C388" s="125">
        <v>6918.79</v>
      </c>
    </row>
    <row r="389" spans="1:3" ht="21" customHeight="1">
      <c r="A389" s="126">
        <v>2150501</v>
      </c>
      <c r="B389" s="128" t="s">
        <v>750</v>
      </c>
      <c r="C389" s="125">
        <v>523.78</v>
      </c>
    </row>
    <row r="390" spans="1:3" ht="21" customHeight="1">
      <c r="A390" s="126">
        <v>2150517</v>
      </c>
      <c r="B390" s="128" t="s">
        <v>1050</v>
      </c>
      <c r="C390" s="125">
        <v>3150.47</v>
      </c>
    </row>
    <row r="391" spans="1:3" ht="21" customHeight="1">
      <c r="A391" s="126">
        <v>2150550</v>
      </c>
      <c r="B391" s="128" t="s">
        <v>754</v>
      </c>
      <c r="C391" s="125">
        <v>357.43</v>
      </c>
    </row>
    <row r="392" spans="1:3" ht="21" customHeight="1">
      <c r="A392" s="126">
        <v>2150599</v>
      </c>
      <c r="B392" s="128" t="s">
        <v>1051</v>
      </c>
      <c r="C392" s="125">
        <v>2887.11</v>
      </c>
    </row>
    <row r="393" spans="1:3" ht="21" customHeight="1">
      <c r="A393" s="126">
        <v>21507</v>
      </c>
      <c r="B393" s="127" t="s">
        <v>1052</v>
      </c>
      <c r="C393" s="125">
        <v>28436.07</v>
      </c>
    </row>
    <row r="394" spans="1:3" ht="21" customHeight="1">
      <c r="A394" s="126">
        <v>2150701</v>
      </c>
      <c r="B394" s="128" t="s">
        <v>750</v>
      </c>
      <c r="C394" s="125">
        <v>144.96</v>
      </c>
    </row>
    <row r="395" spans="1:3" ht="21" customHeight="1">
      <c r="A395" s="126">
        <v>2150702</v>
      </c>
      <c r="B395" s="128" t="s">
        <v>751</v>
      </c>
      <c r="C395" s="125">
        <v>27963.38</v>
      </c>
    </row>
    <row r="396" spans="1:3" ht="21" customHeight="1">
      <c r="A396" s="126">
        <v>2150799</v>
      </c>
      <c r="B396" s="128" t="s">
        <v>1053</v>
      </c>
      <c r="C396" s="125">
        <v>327.73</v>
      </c>
    </row>
    <row r="397" spans="1:3" ht="21" customHeight="1">
      <c r="A397" s="126">
        <v>21508</v>
      </c>
      <c r="B397" s="127" t="s">
        <v>1054</v>
      </c>
      <c r="C397" s="125">
        <v>142.5</v>
      </c>
    </row>
    <row r="398" spans="1:3" ht="21" customHeight="1">
      <c r="A398" s="126">
        <v>2150805</v>
      </c>
      <c r="B398" s="128" t="s">
        <v>1055</v>
      </c>
      <c r="C398" s="125">
        <v>142.5</v>
      </c>
    </row>
    <row r="399" spans="1:3" ht="21" customHeight="1">
      <c r="A399" s="126">
        <v>216</v>
      </c>
      <c r="B399" s="127" t="s">
        <v>1056</v>
      </c>
      <c r="C399" s="125">
        <v>2938.99</v>
      </c>
    </row>
    <row r="400" spans="1:3" ht="21" customHeight="1">
      <c r="A400" s="126">
        <v>21602</v>
      </c>
      <c r="B400" s="127" t="s">
        <v>1057</v>
      </c>
      <c r="C400" s="125">
        <v>1387.5</v>
      </c>
    </row>
    <row r="401" spans="1:3" ht="21" customHeight="1">
      <c r="A401" s="126">
        <v>2160201</v>
      </c>
      <c r="B401" s="128" t="s">
        <v>750</v>
      </c>
      <c r="C401" s="125">
        <v>292.66000000000003</v>
      </c>
    </row>
    <row r="402" spans="1:3" ht="21" customHeight="1">
      <c r="A402" s="126">
        <v>2160202</v>
      </c>
      <c r="B402" s="128" t="s">
        <v>751</v>
      </c>
      <c r="C402" s="125">
        <v>21.12</v>
      </c>
    </row>
    <row r="403" spans="1:3" ht="21" customHeight="1">
      <c r="A403" s="126">
        <v>2160299</v>
      </c>
      <c r="B403" s="128" t="s">
        <v>1058</v>
      </c>
      <c r="C403" s="125">
        <v>1073.72</v>
      </c>
    </row>
    <row r="404" spans="1:3" ht="21" customHeight="1">
      <c r="A404" s="126">
        <v>21606</v>
      </c>
      <c r="B404" s="127" t="s">
        <v>1059</v>
      </c>
      <c r="C404" s="125">
        <v>121.49</v>
      </c>
    </row>
    <row r="405" spans="1:3" ht="21" customHeight="1">
      <c r="A405" s="126">
        <v>2160699</v>
      </c>
      <c r="B405" s="128" t="s">
        <v>1060</v>
      </c>
      <c r="C405" s="125">
        <v>121.49</v>
      </c>
    </row>
    <row r="406" spans="1:3" ht="21" customHeight="1">
      <c r="A406" s="126">
        <v>21699</v>
      </c>
      <c r="B406" s="127" t="s">
        <v>1061</v>
      </c>
      <c r="C406" s="125">
        <v>1430</v>
      </c>
    </row>
    <row r="407" spans="1:3" ht="21" customHeight="1">
      <c r="A407" s="126">
        <v>2169901</v>
      </c>
      <c r="B407" s="128" t="s">
        <v>1062</v>
      </c>
      <c r="C407" s="125">
        <v>1430</v>
      </c>
    </row>
    <row r="408" spans="1:3" ht="21" customHeight="1">
      <c r="A408" s="126">
        <v>217</v>
      </c>
      <c r="B408" s="127" t="s">
        <v>1063</v>
      </c>
      <c r="C408" s="125">
        <v>1010</v>
      </c>
    </row>
    <row r="409" spans="1:3" ht="21" customHeight="1">
      <c r="A409" s="126">
        <v>21702</v>
      </c>
      <c r="B409" s="127" t="s">
        <v>1064</v>
      </c>
      <c r="C409" s="125">
        <v>6</v>
      </c>
    </row>
    <row r="410" spans="1:3" ht="21" customHeight="1">
      <c r="A410" s="126">
        <v>2170299</v>
      </c>
      <c r="B410" s="128" t="s">
        <v>1065</v>
      </c>
      <c r="C410" s="125">
        <v>6</v>
      </c>
    </row>
    <row r="411" spans="1:3" ht="21" customHeight="1">
      <c r="A411" s="126">
        <v>21703</v>
      </c>
      <c r="B411" s="127" t="s">
        <v>1066</v>
      </c>
      <c r="C411" s="125">
        <v>1004</v>
      </c>
    </row>
    <row r="412" spans="1:3" ht="21" customHeight="1">
      <c r="A412" s="126">
        <v>2170399</v>
      </c>
      <c r="B412" s="128" t="s">
        <v>1067</v>
      </c>
      <c r="C412" s="125">
        <v>1004</v>
      </c>
    </row>
    <row r="413" spans="1:3" ht="21" customHeight="1">
      <c r="A413" s="126">
        <v>220</v>
      </c>
      <c r="B413" s="127" t="s">
        <v>1068</v>
      </c>
      <c r="C413" s="125">
        <v>2790.21</v>
      </c>
    </row>
    <row r="414" spans="1:3" ht="21" customHeight="1">
      <c r="A414" s="126">
        <v>22001</v>
      </c>
      <c r="B414" s="127" t="s">
        <v>1069</v>
      </c>
      <c r="C414" s="125">
        <v>2382.21</v>
      </c>
    </row>
    <row r="415" spans="1:3" ht="21" customHeight="1">
      <c r="A415" s="126">
        <v>2200106</v>
      </c>
      <c r="B415" s="128" t="s">
        <v>1070</v>
      </c>
      <c r="C415" s="125">
        <v>0.9</v>
      </c>
    </row>
    <row r="416" spans="1:3" ht="21" customHeight="1">
      <c r="A416" s="126">
        <v>2200150</v>
      </c>
      <c r="B416" s="128" t="s">
        <v>754</v>
      </c>
      <c r="C416" s="125">
        <v>614.87</v>
      </c>
    </row>
    <row r="417" spans="1:3" ht="21" customHeight="1">
      <c r="A417" s="126">
        <v>2200199</v>
      </c>
      <c r="B417" s="128" t="s">
        <v>1071</v>
      </c>
      <c r="C417" s="125">
        <v>1766.44</v>
      </c>
    </row>
    <row r="418" spans="1:3" ht="21" customHeight="1">
      <c r="A418" s="126">
        <v>22005</v>
      </c>
      <c r="B418" s="127" t="s">
        <v>1072</v>
      </c>
      <c r="C418" s="125">
        <v>408</v>
      </c>
    </row>
    <row r="419" spans="1:3" ht="21" customHeight="1">
      <c r="A419" s="126">
        <v>2200509</v>
      </c>
      <c r="B419" s="128" t="s">
        <v>1073</v>
      </c>
      <c r="C419" s="125">
        <v>408</v>
      </c>
    </row>
    <row r="420" spans="1:3" ht="21" customHeight="1">
      <c r="A420" s="126">
        <v>221</v>
      </c>
      <c r="B420" s="127" t="s">
        <v>1074</v>
      </c>
      <c r="C420" s="125">
        <v>66476.960000000006</v>
      </c>
    </row>
    <row r="421" spans="1:3" ht="21" customHeight="1">
      <c r="A421" s="126">
        <v>22101</v>
      </c>
      <c r="B421" s="127" t="s">
        <v>1075</v>
      </c>
      <c r="C421" s="125">
        <v>42358.96</v>
      </c>
    </row>
    <row r="422" spans="1:3" ht="21" customHeight="1">
      <c r="A422" s="126">
        <v>2210101</v>
      </c>
      <c r="B422" s="128" t="s">
        <v>1076</v>
      </c>
      <c r="C422" s="125">
        <v>7.94</v>
      </c>
    </row>
    <row r="423" spans="1:3" ht="21" customHeight="1">
      <c r="A423" s="126">
        <v>2210103</v>
      </c>
      <c r="B423" s="128" t="s">
        <v>1077</v>
      </c>
      <c r="C423" s="125">
        <v>5010.82</v>
      </c>
    </row>
    <row r="424" spans="1:3" ht="21" customHeight="1">
      <c r="A424" s="126">
        <v>2210105</v>
      </c>
      <c r="B424" s="128" t="s">
        <v>1078</v>
      </c>
      <c r="C424" s="125">
        <v>6</v>
      </c>
    </row>
    <row r="425" spans="1:3" ht="21" customHeight="1">
      <c r="A425" s="126">
        <v>2210106</v>
      </c>
      <c r="B425" s="128" t="s">
        <v>1079</v>
      </c>
      <c r="C425" s="125">
        <v>32.97</v>
      </c>
    </row>
    <row r="426" spans="1:3" ht="21" customHeight="1">
      <c r="A426" s="126">
        <v>2210107</v>
      </c>
      <c r="B426" s="128" t="s">
        <v>1080</v>
      </c>
      <c r="C426" s="125">
        <v>444.25</v>
      </c>
    </row>
    <row r="427" spans="1:3" ht="21" customHeight="1">
      <c r="A427" s="126">
        <v>2210108</v>
      </c>
      <c r="B427" s="128" t="s">
        <v>1081</v>
      </c>
      <c r="C427" s="125">
        <v>3112.95</v>
      </c>
    </row>
    <row r="428" spans="1:3" ht="21" customHeight="1">
      <c r="A428" s="126">
        <v>2210109</v>
      </c>
      <c r="B428" s="128" t="s">
        <v>1082</v>
      </c>
      <c r="C428" s="125">
        <v>4.88</v>
      </c>
    </row>
    <row r="429" spans="1:3" ht="21" customHeight="1">
      <c r="A429" s="126">
        <v>2210110</v>
      </c>
      <c r="B429" s="128" t="s">
        <v>1083</v>
      </c>
      <c r="C429" s="125">
        <v>4168.2</v>
      </c>
    </row>
    <row r="430" spans="1:3" ht="21" customHeight="1">
      <c r="A430" s="126">
        <v>2210199</v>
      </c>
      <c r="B430" s="128" t="s">
        <v>1084</v>
      </c>
      <c r="C430" s="125">
        <v>29570.95</v>
      </c>
    </row>
    <row r="431" spans="1:3" ht="21" customHeight="1">
      <c r="A431" s="126">
        <v>22102</v>
      </c>
      <c r="B431" s="127" t="s">
        <v>1085</v>
      </c>
      <c r="C431" s="125">
        <v>22108.52</v>
      </c>
    </row>
    <row r="432" spans="1:3" ht="21" customHeight="1">
      <c r="A432" s="126">
        <v>2210201</v>
      </c>
      <c r="B432" s="128" t="s">
        <v>1086</v>
      </c>
      <c r="C432" s="125">
        <v>21886.26</v>
      </c>
    </row>
    <row r="433" spans="1:3" ht="21" customHeight="1">
      <c r="A433" s="126">
        <v>2210203</v>
      </c>
      <c r="B433" s="128" t="s">
        <v>1087</v>
      </c>
      <c r="C433" s="125">
        <v>222.26</v>
      </c>
    </row>
    <row r="434" spans="1:3" ht="21" customHeight="1">
      <c r="A434" s="126">
        <v>22103</v>
      </c>
      <c r="B434" s="127" t="s">
        <v>1088</v>
      </c>
      <c r="C434" s="125">
        <v>2009.48</v>
      </c>
    </row>
    <row r="435" spans="1:3" ht="21" customHeight="1">
      <c r="A435" s="126">
        <v>2210399</v>
      </c>
      <c r="B435" s="128" t="s">
        <v>1089</v>
      </c>
      <c r="C435" s="125">
        <v>2009.48</v>
      </c>
    </row>
    <row r="436" spans="1:3" ht="21" customHeight="1">
      <c r="A436" s="126">
        <v>222</v>
      </c>
      <c r="B436" s="127" t="s">
        <v>1090</v>
      </c>
      <c r="C436" s="125">
        <v>291.57</v>
      </c>
    </row>
    <row r="437" spans="1:3" ht="21" customHeight="1">
      <c r="A437" s="126">
        <v>22201</v>
      </c>
      <c r="B437" s="127" t="s">
        <v>1091</v>
      </c>
      <c r="C437" s="125">
        <v>291.57</v>
      </c>
    </row>
    <row r="438" spans="1:3" ht="21" customHeight="1">
      <c r="A438" s="126">
        <v>2220150</v>
      </c>
      <c r="B438" s="128" t="s">
        <v>754</v>
      </c>
      <c r="C438" s="125">
        <v>245.37</v>
      </c>
    </row>
    <row r="439" spans="1:3" ht="21" customHeight="1">
      <c r="A439" s="126">
        <v>2220199</v>
      </c>
      <c r="B439" s="128" t="s">
        <v>1092</v>
      </c>
      <c r="C439" s="125">
        <v>46.2</v>
      </c>
    </row>
    <row r="440" spans="1:3" ht="21" customHeight="1">
      <c r="A440" s="126">
        <v>224</v>
      </c>
      <c r="B440" s="127" t="s">
        <v>1093</v>
      </c>
      <c r="C440" s="125">
        <v>7495.1</v>
      </c>
    </row>
    <row r="441" spans="1:3" ht="21" customHeight="1">
      <c r="A441" s="126">
        <v>22401</v>
      </c>
      <c r="B441" s="127" t="s">
        <v>1094</v>
      </c>
      <c r="C441" s="125">
        <v>1499.22</v>
      </c>
    </row>
    <row r="442" spans="1:3" ht="21" customHeight="1">
      <c r="A442" s="126">
        <v>2240101</v>
      </c>
      <c r="B442" s="128" t="s">
        <v>750</v>
      </c>
      <c r="C442" s="125">
        <v>808.24</v>
      </c>
    </row>
    <row r="443" spans="1:3" ht="21" customHeight="1">
      <c r="A443" s="126">
        <v>2240102</v>
      </c>
      <c r="B443" s="128" t="s">
        <v>751</v>
      </c>
      <c r="C443" s="125">
        <v>120.97</v>
      </c>
    </row>
    <row r="444" spans="1:3" ht="21" customHeight="1">
      <c r="A444" s="126">
        <v>2240108</v>
      </c>
      <c r="B444" s="128" t="s">
        <v>1095</v>
      </c>
      <c r="C444" s="125">
        <v>14.03</v>
      </c>
    </row>
    <row r="445" spans="1:3" ht="21" customHeight="1">
      <c r="A445" s="126">
        <v>2240150</v>
      </c>
      <c r="B445" s="128" t="s">
        <v>754</v>
      </c>
      <c r="C445" s="125">
        <v>229.82</v>
      </c>
    </row>
    <row r="446" spans="1:3" ht="21" customHeight="1">
      <c r="A446" s="126">
        <v>2240199</v>
      </c>
      <c r="B446" s="128" t="s">
        <v>1096</v>
      </c>
      <c r="C446" s="125">
        <v>326.16000000000003</v>
      </c>
    </row>
    <row r="447" spans="1:3" ht="21" customHeight="1">
      <c r="A447" s="126">
        <v>22402</v>
      </c>
      <c r="B447" s="127" t="s">
        <v>1097</v>
      </c>
      <c r="C447" s="125">
        <v>4579.93</v>
      </c>
    </row>
    <row r="448" spans="1:3" ht="21" customHeight="1">
      <c r="A448" s="126">
        <v>2240201</v>
      </c>
      <c r="B448" s="128" t="s">
        <v>750</v>
      </c>
      <c r="C448" s="125">
        <v>3002.8</v>
      </c>
    </row>
    <row r="449" spans="1:3" ht="21" customHeight="1">
      <c r="A449" s="126">
        <v>2240202</v>
      </c>
      <c r="B449" s="128" t="s">
        <v>751</v>
      </c>
      <c r="C449" s="125">
        <v>1361.9</v>
      </c>
    </row>
    <row r="450" spans="1:3" ht="21" customHeight="1">
      <c r="A450" s="126">
        <v>2240204</v>
      </c>
      <c r="B450" s="128" t="s">
        <v>1098</v>
      </c>
      <c r="C450" s="125">
        <v>215.23</v>
      </c>
    </row>
    <row r="451" spans="1:3" ht="21" customHeight="1">
      <c r="A451" s="126">
        <v>22406</v>
      </c>
      <c r="B451" s="127" t="s">
        <v>1099</v>
      </c>
      <c r="C451" s="125">
        <v>1372.28</v>
      </c>
    </row>
    <row r="452" spans="1:3" ht="21" customHeight="1">
      <c r="A452" s="126">
        <v>2240601</v>
      </c>
      <c r="B452" s="128" t="s">
        <v>1100</v>
      </c>
      <c r="C452" s="125">
        <v>1372.1</v>
      </c>
    </row>
    <row r="453" spans="1:3" ht="21" customHeight="1">
      <c r="A453" s="126">
        <v>2240699</v>
      </c>
      <c r="B453" s="128" t="s">
        <v>1101</v>
      </c>
      <c r="C453" s="125">
        <v>0.18</v>
      </c>
    </row>
    <row r="454" spans="1:3" ht="21" customHeight="1">
      <c r="A454" s="126">
        <v>22407</v>
      </c>
      <c r="B454" s="127" t="s">
        <v>1102</v>
      </c>
      <c r="C454" s="125">
        <v>37.75</v>
      </c>
    </row>
    <row r="455" spans="1:3" ht="21" customHeight="1">
      <c r="A455" s="126">
        <v>2240799</v>
      </c>
      <c r="B455" s="128" t="s">
        <v>1103</v>
      </c>
      <c r="C455" s="125">
        <v>37.75</v>
      </c>
    </row>
    <row r="456" spans="1:3" ht="21" customHeight="1">
      <c r="A456" s="126">
        <v>22499</v>
      </c>
      <c r="B456" s="127" t="s">
        <v>1104</v>
      </c>
      <c r="C456" s="125">
        <v>5.92</v>
      </c>
    </row>
    <row r="457" spans="1:3" ht="21" customHeight="1">
      <c r="A457" s="126">
        <v>2249999</v>
      </c>
      <c r="B457" s="128" t="s">
        <v>1105</v>
      </c>
      <c r="C457" s="125">
        <v>5.92</v>
      </c>
    </row>
    <row r="458" spans="1:3" ht="21" customHeight="1">
      <c r="A458" s="126">
        <v>232</v>
      </c>
      <c r="B458" s="127" t="s">
        <v>1106</v>
      </c>
      <c r="C458" s="125">
        <v>10490.15</v>
      </c>
    </row>
    <row r="459" spans="1:3" ht="21" customHeight="1">
      <c r="A459" s="126">
        <v>23203</v>
      </c>
      <c r="B459" s="127" t="s">
        <v>1107</v>
      </c>
      <c r="C459" s="125">
        <v>10490.15</v>
      </c>
    </row>
    <row r="460" spans="1:3" ht="21" customHeight="1">
      <c r="A460" s="126">
        <v>2320301</v>
      </c>
      <c r="B460" s="128" t="s">
        <v>1108</v>
      </c>
      <c r="C460" s="125">
        <v>10490.15</v>
      </c>
    </row>
    <row r="461" spans="1:3" ht="21" customHeight="1">
      <c r="A461" s="126">
        <v>233</v>
      </c>
      <c r="B461" s="127" t="s">
        <v>1109</v>
      </c>
      <c r="C461" s="125">
        <v>0.52</v>
      </c>
    </row>
    <row r="462" spans="1:3" ht="21" customHeight="1">
      <c r="A462" s="126">
        <v>23303</v>
      </c>
      <c r="B462" s="127" t="s">
        <v>1110</v>
      </c>
      <c r="C462" s="125">
        <v>0.52</v>
      </c>
    </row>
    <row r="463" spans="1:3" ht="21" customHeight="1">
      <c r="A463" s="126">
        <v>2330301</v>
      </c>
      <c r="B463" s="128" t="s">
        <v>1111</v>
      </c>
      <c r="C463" s="125">
        <v>0.52</v>
      </c>
    </row>
  </sheetData>
  <sheetProtection formatCells="0" insertHyperlinks="0" autoFilter="0"/>
  <autoFilter ref="A4:C463"/>
  <mergeCells count="2">
    <mergeCell ref="A1:C1"/>
    <mergeCell ref="A2:C2"/>
  </mergeCells>
  <phoneticPr fontId="111" type="noConversion"/>
  <printOptions horizontalCentered="1"/>
  <pageMargins left="0.62986111111111098" right="0.43263888888888902" top="0.35416666666666702" bottom="0.35416666666666702" header="0" footer="0.196527777777778"/>
  <pageSetup paperSize="9" firstPageNumber="0" fitToHeight="0" orientation="portrait" useFirstPageNumber="1" r:id="rId1"/>
  <headerFooter scaleWithDoc="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9"/>
  <sheetViews>
    <sheetView showZeros="0" view="pageBreakPreview" zoomScale="115" zoomScaleNormal="70" workbookViewId="0">
      <selection activeCell="D68" sqref="A1:D68"/>
    </sheetView>
  </sheetViews>
  <sheetFormatPr defaultColWidth="9" defaultRowHeight="14.25"/>
  <cols>
    <col min="1" max="1" width="47.875" style="74" customWidth="1"/>
    <col min="2" max="2" width="16" style="74" customWidth="1"/>
    <col min="3" max="3" width="47.25" style="74" customWidth="1"/>
    <col min="4" max="4" width="16" style="74" customWidth="1"/>
    <col min="5" max="209" width="9" style="75"/>
    <col min="210" max="210" width="25.5" style="75" customWidth="1"/>
    <col min="211" max="211" width="8.5" style="75" customWidth="1"/>
    <col min="212" max="212" width="9.5" style="75" customWidth="1"/>
    <col min="213" max="213" width="6.75" style="75" customWidth="1"/>
    <col min="214" max="214" width="22.25" style="75" customWidth="1"/>
    <col min="215" max="216" width="9.5" style="75" customWidth="1"/>
    <col min="217" max="217" width="7.375" style="75" customWidth="1"/>
    <col min="218" max="218" width="12.625" style="75" customWidth="1"/>
    <col min="219" max="465" width="9" style="75"/>
    <col min="466" max="466" width="25.5" style="75" customWidth="1"/>
    <col min="467" max="467" width="8.5" style="75" customWidth="1"/>
    <col min="468" max="468" width="9.5" style="75" customWidth="1"/>
    <col min="469" max="469" width="6.75" style="75" customWidth="1"/>
    <col min="470" max="470" width="22.25" style="75" customWidth="1"/>
    <col min="471" max="472" width="9.5" style="75" customWidth="1"/>
    <col min="473" max="473" width="7.375" style="75" customWidth="1"/>
    <col min="474" max="474" width="12.625" style="75" customWidth="1"/>
    <col min="475" max="721" width="9" style="75"/>
    <col min="722" max="722" width="25.5" style="75" customWidth="1"/>
    <col min="723" max="723" width="8.5" style="75" customWidth="1"/>
    <col min="724" max="724" width="9.5" style="75" customWidth="1"/>
    <col min="725" max="725" width="6.75" style="75" customWidth="1"/>
    <col min="726" max="726" width="22.25" style="75" customWidth="1"/>
    <col min="727" max="728" width="9.5" style="75" customWidth="1"/>
    <col min="729" max="729" width="7.375" style="75" customWidth="1"/>
    <col min="730" max="730" width="12.625" style="75" customWidth="1"/>
    <col min="731" max="977" width="9" style="75"/>
    <col min="978" max="978" width="25.5" style="75" customWidth="1"/>
    <col min="979" max="979" width="8.5" style="75" customWidth="1"/>
    <col min="980" max="980" width="9.5" style="75" customWidth="1"/>
    <col min="981" max="981" width="6.75" style="75" customWidth="1"/>
    <col min="982" max="982" width="22.25" style="75" customWidth="1"/>
    <col min="983" max="984" width="9.5" style="75" customWidth="1"/>
    <col min="985" max="985" width="7.375" style="75" customWidth="1"/>
    <col min="986" max="986" width="12.625" style="75" customWidth="1"/>
    <col min="987" max="1233" width="9" style="75"/>
    <col min="1234" max="1234" width="25.5" style="75" customWidth="1"/>
    <col min="1235" max="1235" width="8.5" style="75" customWidth="1"/>
    <col min="1236" max="1236" width="9.5" style="75" customWidth="1"/>
    <col min="1237" max="1237" width="6.75" style="75" customWidth="1"/>
    <col min="1238" max="1238" width="22.25" style="75" customWidth="1"/>
    <col min="1239" max="1240" width="9.5" style="75" customWidth="1"/>
    <col min="1241" max="1241" width="7.375" style="75" customWidth="1"/>
    <col min="1242" max="1242" width="12.625" style="75" customWidth="1"/>
    <col min="1243" max="1489" width="9" style="75"/>
    <col min="1490" max="1490" width="25.5" style="75" customWidth="1"/>
    <col min="1491" max="1491" width="8.5" style="75" customWidth="1"/>
    <col min="1492" max="1492" width="9.5" style="75" customWidth="1"/>
    <col min="1493" max="1493" width="6.75" style="75" customWidth="1"/>
    <col min="1494" max="1494" width="22.25" style="75" customWidth="1"/>
    <col min="1495" max="1496" width="9.5" style="75" customWidth="1"/>
    <col min="1497" max="1497" width="7.375" style="75" customWidth="1"/>
    <col min="1498" max="1498" width="12.625" style="75" customWidth="1"/>
    <col min="1499" max="1745" width="9" style="75"/>
    <col min="1746" max="1746" width="25.5" style="75" customWidth="1"/>
    <col min="1747" max="1747" width="8.5" style="75" customWidth="1"/>
    <col min="1748" max="1748" width="9.5" style="75" customWidth="1"/>
    <col min="1749" max="1749" width="6.75" style="75" customWidth="1"/>
    <col min="1750" max="1750" width="22.25" style="75" customWidth="1"/>
    <col min="1751" max="1752" width="9.5" style="75" customWidth="1"/>
    <col min="1753" max="1753" width="7.375" style="75" customWidth="1"/>
    <col min="1754" max="1754" width="12.625" style="75" customWidth="1"/>
    <col min="1755" max="2001" width="9" style="75"/>
    <col min="2002" max="2002" width="25.5" style="75" customWidth="1"/>
    <col min="2003" max="2003" width="8.5" style="75" customWidth="1"/>
    <col min="2004" max="2004" width="9.5" style="75" customWidth="1"/>
    <col min="2005" max="2005" width="6.75" style="75" customWidth="1"/>
    <col min="2006" max="2006" width="22.25" style="75" customWidth="1"/>
    <col min="2007" max="2008" width="9.5" style="75" customWidth="1"/>
    <col min="2009" max="2009" width="7.375" style="75" customWidth="1"/>
    <col min="2010" max="2010" width="12.625" style="75" customWidth="1"/>
    <col min="2011" max="2257" width="9" style="75"/>
    <col min="2258" max="2258" width="25.5" style="75" customWidth="1"/>
    <col min="2259" max="2259" width="8.5" style="75" customWidth="1"/>
    <col min="2260" max="2260" width="9.5" style="75" customWidth="1"/>
    <col min="2261" max="2261" width="6.75" style="75" customWidth="1"/>
    <col min="2262" max="2262" width="22.25" style="75" customWidth="1"/>
    <col min="2263" max="2264" width="9.5" style="75" customWidth="1"/>
    <col min="2265" max="2265" width="7.375" style="75" customWidth="1"/>
    <col min="2266" max="2266" width="12.625" style="75" customWidth="1"/>
    <col min="2267" max="2513" width="9" style="75"/>
    <col min="2514" max="2514" width="25.5" style="75" customWidth="1"/>
    <col min="2515" max="2515" width="8.5" style="75" customWidth="1"/>
    <col min="2516" max="2516" width="9.5" style="75" customWidth="1"/>
    <col min="2517" max="2517" width="6.75" style="75" customWidth="1"/>
    <col min="2518" max="2518" width="22.25" style="75" customWidth="1"/>
    <col min="2519" max="2520" width="9.5" style="75" customWidth="1"/>
    <col min="2521" max="2521" width="7.375" style="75" customWidth="1"/>
    <col min="2522" max="2522" width="12.625" style="75" customWidth="1"/>
    <col min="2523" max="2769" width="9" style="75"/>
    <col min="2770" max="2770" width="25.5" style="75" customWidth="1"/>
    <col min="2771" max="2771" width="8.5" style="75" customWidth="1"/>
    <col min="2772" max="2772" width="9.5" style="75" customWidth="1"/>
    <col min="2773" max="2773" width="6.75" style="75" customWidth="1"/>
    <col min="2774" max="2774" width="22.25" style="75" customWidth="1"/>
    <col min="2775" max="2776" width="9.5" style="75" customWidth="1"/>
    <col min="2777" max="2777" width="7.375" style="75" customWidth="1"/>
    <col min="2778" max="2778" width="12.625" style="75" customWidth="1"/>
    <col min="2779" max="3025" width="9" style="75"/>
    <col min="3026" max="3026" width="25.5" style="75" customWidth="1"/>
    <col min="3027" max="3027" width="8.5" style="75" customWidth="1"/>
    <col min="3028" max="3028" width="9.5" style="75" customWidth="1"/>
    <col min="3029" max="3029" width="6.75" style="75" customWidth="1"/>
    <col min="3030" max="3030" width="22.25" style="75" customWidth="1"/>
    <col min="3031" max="3032" width="9.5" style="75" customWidth="1"/>
    <col min="3033" max="3033" width="7.375" style="75" customWidth="1"/>
    <col min="3034" max="3034" width="12.625" style="75" customWidth="1"/>
    <col min="3035" max="3281" width="9" style="75"/>
    <col min="3282" max="3282" width="25.5" style="75" customWidth="1"/>
    <col min="3283" max="3283" width="8.5" style="75" customWidth="1"/>
    <col min="3284" max="3284" width="9.5" style="75" customWidth="1"/>
    <col min="3285" max="3285" width="6.75" style="75" customWidth="1"/>
    <col min="3286" max="3286" width="22.25" style="75" customWidth="1"/>
    <col min="3287" max="3288" width="9.5" style="75" customWidth="1"/>
    <col min="3289" max="3289" width="7.375" style="75" customWidth="1"/>
    <col min="3290" max="3290" width="12.625" style="75" customWidth="1"/>
    <col min="3291" max="3537" width="9" style="75"/>
    <col min="3538" max="3538" width="25.5" style="75" customWidth="1"/>
    <col min="3539" max="3539" width="8.5" style="75" customWidth="1"/>
    <col min="3540" max="3540" width="9.5" style="75" customWidth="1"/>
    <col min="3541" max="3541" width="6.75" style="75" customWidth="1"/>
    <col min="3542" max="3542" width="22.25" style="75" customWidth="1"/>
    <col min="3543" max="3544" width="9.5" style="75" customWidth="1"/>
    <col min="3545" max="3545" width="7.375" style="75" customWidth="1"/>
    <col min="3546" max="3546" width="12.625" style="75" customWidth="1"/>
    <col min="3547" max="3793" width="9" style="75"/>
    <col min="3794" max="3794" width="25.5" style="75" customWidth="1"/>
    <col min="3795" max="3795" width="8.5" style="75" customWidth="1"/>
    <col min="3796" max="3796" width="9.5" style="75" customWidth="1"/>
    <col min="3797" max="3797" width="6.75" style="75" customWidth="1"/>
    <col min="3798" max="3798" width="22.25" style="75" customWidth="1"/>
    <col min="3799" max="3800" width="9.5" style="75" customWidth="1"/>
    <col min="3801" max="3801" width="7.375" style="75" customWidth="1"/>
    <col min="3802" max="3802" width="12.625" style="75" customWidth="1"/>
    <col min="3803" max="4049" width="9" style="75"/>
    <col min="4050" max="4050" width="25.5" style="75" customWidth="1"/>
    <col min="4051" max="4051" width="8.5" style="75" customWidth="1"/>
    <col min="4052" max="4052" width="9.5" style="75" customWidth="1"/>
    <col min="4053" max="4053" width="6.75" style="75" customWidth="1"/>
    <col min="4054" max="4054" width="22.25" style="75" customWidth="1"/>
    <col min="4055" max="4056" width="9.5" style="75" customWidth="1"/>
    <col min="4057" max="4057" width="7.375" style="75" customWidth="1"/>
    <col min="4058" max="4058" width="12.625" style="75" customWidth="1"/>
    <col min="4059" max="4305" width="9" style="75"/>
    <col min="4306" max="4306" width="25.5" style="75" customWidth="1"/>
    <col min="4307" max="4307" width="8.5" style="75" customWidth="1"/>
    <col min="4308" max="4308" width="9.5" style="75" customWidth="1"/>
    <col min="4309" max="4309" width="6.75" style="75" customWidth="1"/>
    <col min="4310" max="4310" width="22.25" style="75" customWidth="1"/>
    <col min="4311" max="4312" width="9.5" style="75" customWidth="1"/>
    <col min="4313" max="4313" width="7.375" style="75" customWidth="1"/>
    <col min="4314" max="4314" width="12.625" style="75" customWidth="1"/>
    <col min="4315" max="4561" width="9" style="75"/>
    <col min="4562" max="4562" width="25.5" style="75" customWidth="1"/>
    <col min="4563" max="4563" width="8.5" style="75" customWidth="1"/>
    <col min="4564" max="4564" width="9.5" style="75" customWidth="1"/>
    <col min="4565" max="4565" width="6.75" style="75" customWidth="1"/>
    <col min="4566" max="4566" width="22.25" style="75" customWidth="1"/>
    <col min="4567" max="4568" width="9.5" style="75" customWidth="1"/>
    <col min="4569" max="4569" width="7.375" style="75" customWidth="1"/>
    <col min="4570" max="4570" width="12.625" style="75" customWidth="1"/>
    <col min="4571" max="4817" width="9" style="75"/>
    <col min="4818" max="4818" width="25.5" style="75" customWidth="1"/>
    <col min="4819" max="4819" width="8.5" style="75" customWidth="1"/>
    <col min="4820" max="4820" width="9.5" style="75" customWidth="1"/>
    <col min="4821" max="4821" width="6.75" style="75" customWidth="1"/>
    <col min="4822" max="4822" width="22.25" style="75" customWidth="1"/>
    <col min="4823" max="4824" width="9.5" style="75" customWidth="1"/>
    <col min="4825" max="4825" width="7.375" style="75" customWidth="1"/>
    <col min="4826" max="4826" width="12.625" style="75" customWidth="1"/>
    <col min="4827" max="5073" width="9" style="75"/>
    <col min="5074" max="5074" width="25.5" style="75" customWidth="1"/>
    <col min="5075" max="5075" width="8.5" style="75" customWidth="1"/>
    <col min="5076" max="5076" width="9.5" style="75" customWidth="1"/>
    <col min="5077" max="5077" width="6.75" style="75" customWidth="1"/>
    <col min="5078" max="5078" width="22.25" style="75" customWidth="1"/>
    <col min="5079" max="5080" width="9.5" style="75" customWidth="1"/>
    <col min="5081" max="5081" width="7.375" style="75" customWidth="1"/>
    <col min="5082" max="5082" width="12.625" style="75" customWidth="1"/>
    <col min="5083" max="5329" width="9" style="75"/>
    <col min="5330" max="5330" width="25.5" style="75" customWidth="1"/>
    <col min="5331" max="5331" width="8.5" style="75" customWidth="1"/>
    <col min="5332" max="5332" width="9.5" style="75" customWidth="1"/>
    <col min="5333" max="5333" width="6.75" style="75" customWidth="1"/>
    <col min="5334" max="5334" width="22.25" style="75" customWidth="1"/>
    <col min="5335" max="5336" width="9.5" style="75" customWidth="1"/>
    <col min="5337" max="5337" width="7.375" style="75" customWidth="1"/>
    <col min="5338" max="5338" width="12.625" style="75" customWidth="1"/>
    <col min="5339" max="5585" width="9" style="75"/>
    <col min="5586" max="5586" width="25.5" style="75" customWidth="1"/>
    <col min="5587" max="5587" width="8.5" style="75" customWidth="1"/>
    <col min="5588" max="5588" width="9.5" style="75" customWidth="1"/>
    <col min="5589" max="5589" width="6.75" style="75" customWidth="1"/>
    <col min="5590" max="5590" width="22.25" style="75" customWidth="1"/>
    <col min="5591" max="5592" width="9.5" style="75" customWidth="1"/>
    <col min="5593" max="5593" width="7.375" style="75" customWidth="1"/>
    <col min="5594" max="5594" width="12.625" style="75" customWidth="1"/>
    <col min="5595" max="5841" width="9" style="75"/>
    <col min="5842" max="5842" width="25.5" style="75" customWidth="1"/>
    <col min="5843" max="5843" width="8.5" style="75" customWidth="1"/>
    <col min="5844" max="5844" width="9.5" style="75" customWidth="1"/>
    <col min="5845" max="5845" width="6.75" style="75" customWidth="1"/>
    <col min="5846" max="5846" width="22.25" style="75" customWidth="1"/>
    <col min="5847" max="5848" width="9.5" style="75" customWidth="1"/>
    <col min="5849" max="5849" width="7.375" style="75" customWidth="1"/>
    <col min="5850" max="5850" width="12.625" style="75" customWidth="1"/>
    <col min="5851" max="6097" width="9" style="75"/>
    <col min="6098" max="6098" width="25.5" style="75" customWidth="1"/>
    <col min="6099" max="6099" width="8.5" style="75" customWidth="1"/>
    <col min="6100" max="6100" width="9.5" style="75" customWidth="1"/>
    <col min="6101" max="6101" width="6.75" style="75" customWidth="1"/>
    <col min="6102" max="6102" width="22.25" style="75" customWidth="1"/>
    <col min="6103" max="6104" width="9.5" style="75" customWidth="1"/>
    <col min="6105" max="6105" width="7.375" style="75" customWidth="1"/>
    <col min="6106" max="6106" width="12.625" style="75" customWidth="1"/>
    <col min="6107" max="6353" width="9" style="75"/>
    <col min="6354" max="6354" width="25.5" style="75" customWidth="1"/>
    <col min="6355" max="6355" width="8.5" style="75" customWidth="1"/>
    <col min="6356" max="6356" width="9.5" style="75" customWidth="1"/>
    <col min="6357" max="6357" width="6.75" style="75" customWidth="1"/>
    <col min="6358" max="6358" width="22.25" style="75" customWidth="1"/>
    <col min="6359" max="6360" width="9.5" style="75" customWidth="1"/>
    <col min="6361" max="6361" width="7.375" style="75" customWidth="1"/>
    <col min="6362" max="6362" width="12.625" style="75" customWidth="1"/>
    <col min="6363" max="6609" width="9" style="75"/>
    <col min="6610" max="6610" width="25.5" style="75" customWidth="1"/>
    <col min="6611" max="6611" width="8.5" style="75" customWidth="1"/>
    <col min="6612" max="6612" width="9.5" style="75" customWidth="1"/>
    <col min="6613" max="6613" width="6.75" style="75" customWidth="1"/>
    <col min="6614" max="6614" width="22.25" style="75" customWidth="1"/>
    <col min="6615" max="6616" width="9.5" style="75" customWidth="1"/>
    <col min="6617" max="6617" width="7.375" style="75" customWidth="1"/>
    <col min="6618" max="6618" width="12.625" style="75" customWidth="1"/>
    <col min="6619" max="6865" width="9" style="75"/>
    <col min="6866" max="6866" width="25.5" style="75" customWidth="1"/>
    <col min="6867" max="6867" width="8.5" style="75" customWidth="1"/>
    <col min="6868" max="6868" width="9.5" style="75" customWidth="1"/>
    <col min="6869" max="6869" width="6.75" style="75" customWidth="1"/>
    <col min="6870" max="6870" width="22.25" style="75" customWidth="1"/>
    <col min="6871" max="6872" width="9.5" style="75" customWidth="1"/>
    <col min="6873" max="6873" width="7.375" style="75" customWidth="1"/>
    <col min="6874" max="6874" width="12.625" style="75" customWidth="1"/>
    <col min="6875" max="7121" width="9" style="75"/>
    <col min="7122" max="7122" width="25.5" style="75" customWidth="1"/>
    <col min="7123" max="7123" width="8.5" style="75" customWidth="1"/>
    <col min="7124" max="7124" width="9.5" style="75" customWidth="1"/>
    <col min="7125" max="7125" width="6.75" style="75" customWidth="1"/>
    <col min="7126" max="7126" width="22.25" style="75" customWidth="1"/>
    <col min="7127" max="7128" width="9.5" style="75" customWidth="1"/>
    <col min="7129" max="7129" width="7.375" style="75" customWidth="1"/>
    <col min="7130" max="7130" width="12.625" style="75" customWidth="1"/>
    <col min="7131" max="7377" width="9" style="75"/>
    <col min="7378" max="7378" width="25.5" style="75" customWidth="1"/>
    <col min="7379" max="7379" width="8.5" style="75" customWidth="1"/>
    <col min="7380" max="7380" width="9.5" style="75" customWidth="1"/>
    <col min="7381" max="7381" width="6.75" style="75" customWidth="1"/>
    <col min="7382" max="7382" width="22.25" style="75" customWidth="1"/>
    <col min="7383" max="7384" width="9.5" style="75" customWidth="1"/>
    <col min="7385" max="7385" width="7.375" style="75" customWidth="1"/>
    <col min="7386" max="7386" width="12.625" style="75" customWidth="1"/>
    <col min="7387" max="7633" width="9" style="75"/>
    <col min="7634" max="7634" width="25.5" style="75" customWidth="1"/>
    <col min="7635" max="7635" width="8.5" style="75" customWidth="1"/>
    <col min="7636" max="7636" width="9.5" style="75" customWidth="1"/>
    <col min="7637" max="7637" width="6.75" style="75" customWidth="1"/>
    <col min="7638" max="7638" width="22.25" style="75" customWidth="1"/>
    <col min="7639" max="7640" width="9.5" style="75" customWidth="1"/>
    <col min="7641" max="7641" width="7.375" style="75" customWidth="1"/>
    <col min="7642" max="7642" width="12.625" style="75" customWidth="1"/>
    <col min="7643" max="7889" width="9" style="75"/>
    <col min="7890" max="7890" width="25.5" style="75" customWidth="1"/>
    <col min="7891" max="7891" width="8.5" style="75" customWidth="1"/>
    <col min="7892" max="7892" width="9.5" style="75" customWidth="1"/>
    <col min="7893" max="7893" width="6.75" style="75" customWidth="1"/>
    <col min="7894" max="7894" width="22.25" style="75" customWidth="1"/>
    <col min="7895" max="7896" width="9.5" style="75" customWidth="1"/>
    <col min="7897" max="7897" width="7.375" style="75" customWidth="1"/>
    <col min="7898" max="7898" width="12.625" style="75" customWidth="1"/>
    <col min="7899" max="8145" width="9" style="75"/>
    <col min="8146" max="8146" width="25.5" style="75" customWidth="1"/>
    <col min="8147" max="8147" width="8.5" style="75" customWidth="1"/>
    <col min="8148" max="8148" width="9.5" style="75" customWidth="1"/>
    <col min="8149" max="8149" width="6.75" style="75" customWidth="1"/>
    <col min="8150" max="8150" width="22.25" style="75" customWidth="1"/>
    <col min="8151" max="8152" width="9.5" style="75" customWidth="1"/>
    <col min="8153" max="8153" width="7.375" style="75" customWidth="1"/>
    <col min="8154" max="8154" width="12.625" style="75" customWidth="1"/>
    <col min="8155" max="8401" width="9" style="75"/>
    <col min="8402" max="8402" width="25.5" style="75" customWidth="1"/>
    <col min="8403" max="8403" width="8.5" style="75" customWidth="1"/>
    <col min="8404" max="8404" width="9.5" style="75" customWidth="1"/>
    <col min="8405" max="8405" width="6.75" style="75" customWidth="1"/>
    <col min="8406" max="8406" width="22.25" style="75" customWidth="1"/>
    <col min="8407" max="8408" width="9.5" style="75" customWidth="1"/>
    <col min="8409" max="8409" width="7.375" style="75" customWidth="1"/>
    <col min="8410" max="8410" width="12.625" style="75" customWidth="1"/>
    <col min="8411" max="8657" width="9" style="75"/>
    <col min="8658" max="8658" width="25.5" style="75" customWidth="1"/>
    <col min="8659" max="8659" width="8.5" style="75" customWidth="1"/>
    <col min="8660" max="8660" width="9.5" style="75" customWidth="1"/>
    <col min="8661" max="8661" width="6.75" style="75" customWidth="1"/>
    <col min="8662" max="8662" width="22.25" style="75" customWidth="1"/>
    <col min="8663" max="8664" width="9.5" style="75" customWidth="1"/>
    <col min="8665" max="8665" width="7.375" style="75" customWidth="1"/>
    <col min="8666" max="8666" width="12.625" style="75" customWidth="1"/>
    <col min="8667" max="8913" width="9" style="75"/>
    <col min="8914" max="8914" width="25.5" style="75" customWidth="1"/>
    <col min="8915" max="8915" width="8.5" style="75" customWidth="1"/>
    <col min="8916" max="8916" width="9.5" style="75" customWidth="1"/>
    <col min="8917" max="8917" width="6.75" style="75" customWidth="1"/>
    <col min="8918" max="8918" width="22.25" style="75" customWidth="1"/>
    <col min="8919" max="8920" width="9.5" style="75" customWidth="1"/>
    <col min="8921" max="8921" width="7.375" style="75" customWidth="1"/>
    <col min="8922" max="8922" width="12.625" style="75" customWidth="1"/>
    <col min="8923" max="9169" width="9" style="75"/>
    <col min="9170" max="9170" width="25.5" style="75" customWidth="1"/>
    <col min="9171" max="9171" width="8.5" style="75" customWidth="1"/>
    <col min="9172" max="9172" width="9.5" style="75" customWidth="1"/>
    <col min="9173" max="9173" width="6.75" style="75" customWidth="1"/>
    <col min="9174" max="9174" width="22.25" style="75" customWidth="1"/>
    <col min="9175" max="9176" width="9.5" style="75" customWidth="1"/>
    <col min="9177" max="9177" width="7.375" style="75" customWidth="1"/>
    <col min="9178" max="9178" width="12.625" style="75" customWidth="1"/>
    <col min="9179" max="9425" width="9" style="75"/>
    <col min="9426" max="9426" width="25.5" style="75" customWidth="1"/>
    <col min="9427" max="9427" width="8.5" style="75" customWidth="1"/>
    <col min="9428" max="9428" width="9.5" style="75" customWidth="1"/>
    <col min="9429" max="9429" width="6.75" style="75" customWidth="1"/>
    <col min="9430" max="9430" width="22.25" style="75" customWidth="1"/>
    <col min="9431" max="9432" width="9.5" style="75" customWidth="1"/>
    <col min="9433" max="9433" width="7.375" style="75" customWidth="1"/>
    <col min="9434" max="9434" width="12.625" style="75" customWidth="1"/>
    <col min="9435" max="9681" width="9" style="75"/>
    <col min="9682" max="9682" width="25.5" style="75" customWidth="1"/>
    <col min="9683" max="9683" width="8.5" style="75" customWidth="1"/>
    <col min="9684" max="9684" width="9.5" style="75" customWidth="1"/>
    <col min="9685" max="9685" width="6.75" style="75" customWidth="1"/>
    <col min="9686" max="9686" width="22.25" style="75" customWidth="1"/>
    <col min="9687" max="9688" width="9.5" style="75" customWidth="1"/>
    <col min="9689" max="9689" width="7.375" style="75" customWidth="1"/>
    <col min="9690" max="9690" width="12.625" style="75" customWidth="1"/>
    <col min="9691" max="9937" width="9" style="75"/>
    <col min="9938" max="9938" width="25.5" style="75" customWidth="1"/>
    <col min="9939" max="9939" width="8.5" style="75" customWidth="1"/>
    <col min="9940" max="9940" width="9.5" style="75" customWidth="1"/>
    <col min="9941" max="9941" width="6.75" style="75" customWidth="1"/>
    <col min="9942" max="9942" width="22.25" style="75" customWidth="1"/>
    <col min="9943" max="9944" width="9.5" style="75" customWidth="1"/>
    <col min="9945" max="9945" width="7.375" style="75" customWidth="1"/>
    <col min="9946" max="9946" width="12.625" style="75" customWidth="1"/>
    <col min="9947" max="10193" width="9" style="75"/>
    <col min="10194" max="10194" width="25.5" style="75" customWidth="1"/>
    <col min="10195" max="10195" width="8.5" style="75" customWidth="1"/>
    <col min="10196" max="10196" width="9.5" style="75" customWidth="1"/>
    <col min="10197" max="10197" width="6.75" style="75" customWidth="1"/>
    <col min="10198" max="10198" width="22.25" style="75" customWidth="1"/>
    <col min="10199" max="10200" width="9.5" style="75" customWidth="1"/>
    <col min="10201" max="10201" width="7.375" style="75" customWidth="1"/>
    <col min="10202" max="10202" width="12.625" style="75" customWidth="1"/>
    <col min="10203" max="10449" width="9" style="75"/>
    <col min="10450" max="10450" width="25.5" style="75" customWidth="1"/>
    <col min="10451" max="10451" width="8.5" style="75" customWidth="1"/>
    <col min="10452" max="10452" width="9.5" style="75" customWidth="1"/>
    <col min="10453" max="10453" width="6.75" style="75" customWidth="1"/>
    <col min="10454" max="10454" width="22.25" style="75" customWidth="1"/>
    <col min="10455" max="10456" width="9.5" style="75" customWidth="1"/>
    <col min="10457" max="10457" width="7.375" style="75" customWidth="1"/>
    <col min="10458" max="10458" width="12.625" style="75" customWidth="1"/>
    <col min="10459" max="10705" width="9" style="75"/>
    <col min="10706" max="10706" width="25.5" style="75" customWidth="1"/>
    <col min="10707" max="10707" width="8.5" style="75" customWidth="1"/>
    <col min="10708" max="10708" width="9.5" style="75" customWidth="1"/>
    <col min="10709" max="10709" width="6.75" style="75" customWidth="1"/>
    <col min="10710" max="10710" width="22.25" style="75" customWidth="1"/>
    <col min="10711" max="10712" width="9.5" style="75" customWidth="1"/>
    <col min="10713" max="10713" width="7.375" style="75" customWidth="1"/>
    <col min="10714" max="10714" width="12.625" style="75" customWidth="1"/>
    <col min="10715" max="10961" width="9" style="75"/>
    <col min="10962" max="10962" width="25.5" style="75" customWidth="1"/>
    <col min="10963" max="10963" width="8.5" style="75" customWidth="1"/>
    <col min="10964" max="10964" width="9.5" style="75" customWidth="1"/>
    <col min="10965" max="10965" width="6.75" style="75" customWidth="1"/>
    <col min="10966" max="10966" width="22.25" style="75" customWidth="1"/>
    <col min="10967" max="10968" width="9.5" style="75" customWidth="1"/>
    <col min="10969" max="10969" width="7.375" style="75" customWidth="1"/>
    <col min="10970" max="10970" width="12.625" style="75" customWidth="1"/>
    <col min="10971" max="11217" width="9" style="75"/>
    <col min="11218" max="11218" width="25.5" style="75" customWidth="1"/>
    <col min="11219" max="11219" width="8.5" style="75" customWidth="1"/>
    <col min="11220" max="11220" width="9.5" style="75" customWidth="1"/>
    <col min="11221" max="11221" width="6.75" style="75" customWidth="1"/>
    <col min="11222" max="11222" width="22.25" style="75" customWidth="1"/>
    <col min="11223" max="11224" width="9.5" style="75" customWidth="1"/>
    <col min="11225" max="11225" width="7.375" style="75" customWidth="1"/>
    <col min="11226" max="11226" width="12.625" style="75" customWidth="1"/>
    <col min="11227" max="11473" width="9" style="75"/>
    <col min="11474" max="11474" width="25.5" style="75" customWidth="1"/>
    <col min="11475" max="11475" width="8.5" style="75" customWidth="1"/>
    <col min="11476" max="11476" width="9.5" style="75" customWidth="1"/>
    <col min="11477" max="11477" width="6.75" style="75" customWidth="1"/>
    <col min="11478" max="11478" width="22.25" style="75" customWidth="1"/>
    <col min="11479" max="11480" width="9.5" style="75" customWidth="1"/>
    <col min="11481" max="11481" width="7.375" style="75" customWidth="1"/>
    <col min="11482" max="11482" width="12.625" style="75" customWidth="1"/>
    <col min="11483" max="11729" width="9" style="75"/>
    <col min="11730" max="11730" width="25.5" style="75" customWidth="1"/>
    <col min="11731" max="11731" width="8.5" style="75" customWidth="1"/>
    <col min="11732" max="11732" width="9.5" style="75" customWidth="1"/>
    <col min="11733" max="11733" width="6.75" style="75" customWidth="1"/>
    <col min="11734" max="11734" width="22.25" style="75" customWidth="1"/>
    <col min="11735" max="11736" width="9.5" style="75" customWidth="1"/>
    <col min="11737" max="11737" width="7.375" style="75" customWidth="1"/>
    <col min="11738" max="11738" width="12.625" style="75" customWidth="1"/>
    <col min="11739" max="11985" width="9" style="75"/>
    <col min="11986" max="11986" width="25.5" style="75" customWidth="1"/>
    <col min="11987" max="11987" width="8.5" style="75" customWidth="1"/>
    <col min="11988" max="11988" width="9.5" style="75" customWidth="1"/>
    <col min="11989" max="11989" width="6.75" style="75" customWidth="1"/>
    <col min="11990" max="11990" width="22.25" style="75" customWidth="1"/>
    <col min="11991" max="11992" width="9.5" style="75" customWidth="1"/>
    <col min="11993" max="11993" width="7.375" style="75" customWidth="1"/>
    <col min="11994" max="11994" width="12.625" style="75" customWidth="1"/>
    <col min="11995" max="12241" width="9" style="75"/>
    <col min="12242" max="12242" width="25.5" style="75" customWidth="1"/>
    <col min="12243" max="12243" width="8.5" style="75" customWidth="1"/>
    <col min="12244" max="12244" width="9.5" style="75" customWidth="1"/>
    <col min="12245" max="12245" width="6.75" style="75" customWidth="1"/>
    <col min="12246" max="12246" width="22.25" style="75" customWidth="1"/>
    <col min="12247" max="12248" width="9.5" style="75" customWidth="1"/>
    <col min="12249" max="12249" width="7.375" style="75" customWidth="1"/>
    <col min="12250" max="12250" width="12.625" style="75" customWidth="1"/>
    <col min="12251" max="12497" width="9" style="75"/>
    <col min="12498" max="12498" width="25.5" style="75" customWidth="1"/>
    <col min="12499" max="12499" width="8.5" style="75" customWidth="1"/>
    <col min="12500" max="12500" width="9.5" style="75" customWidth="1"/>
    <col min="12501" max="12501" width="6.75" style="75" customWidth="1"/>
    <col min="12502" max="12502" width="22.25" style="75" customWidth="1"/>
    <col min="12503" max="12504" width="9.5" style="75" customWidth="1"/>
    <col min="12505" max="12505" width="7.375" style="75" customWidth="1"/>
    <col min="12506" max="12506" width="12.625" style="75" customWidth="1"/>
    <col min="12507" max="12753" width="9" style="75"/>
    <col min="12754" max="12754" width="25.5" style="75" customWidth="1"/>
    <col min="12755" max="12755" width="8.5" style="75" customWidth="1"/>
    <col min="12756" max="12756" width="9.5" style="75" customWidth="1"/>
    <col min="12757" max="12757" width="6.75" style="75" customWidth="1"/>
    <col min="12758" max="12758" width="22.25" style="75" customWidth="1"/>
    <col min="12759" max="12760" width="9.5" style="75" customWidth="1"/>
    <col min="12761" max="12761" width="7.375" style="75" customWidth="1"/>
    <col min="12762" max="12762" width="12.625" style="75" customWidth="1"/>
    <col min="12763" max="13009" width="9" style="75"/>
    <col min="13010" max="13010" width="25.5" style="75" customWidth="1"/>
    <col min="13011" max="13011" width="8.5" style="75" customWidth="1"/>
    <col min="13012" max="13012" width="9.5" style="75" customWidth="1"/>
    <col min="13013" max="13013" width="6.75" style="75" customWidth="1"/>
    <col min="13014" max="13014" width="22.25" style="75" customWidth="1"/>
    <col min="13015" max="13016" width="9.5" style="75" customWidth="1"/>
    <col min="13017" max="13017" width="7.375" style="75" customWidth="1"/>
    <col min="13018" max="13018" width="12.625" style="75" customWidth="1"/>
    <col min="13019" max="13265" width="9" style="75"/>
    <col min="13266" max="13266" width="25.5" style="75" customWidth="1"/>
    <col min="13267" max="13267" width="8.5" style="75" customWidth="1"/>
    <col min="13268" max="13268" width="9.5" style="75" customWidth="1"/>
    <col min="13269" max="13269" width="6.75" style="75" customWidth="1"/>
    <col min="13270" max="13270" width="22.25" style="75" customWidth="1"/>
    <col min="13271" max="13272" width="9.5" style="75" customWidth="1"/>
    <col min="13273" max="13273" width="7.375" style="75" customWidth="1"/>
    <col min="13274" max="13274" width="12.625" style="75" customWidth="1"/>
    <col min="13275" max="13521" width="9" style="75"/>
    <col min="13522" max="13522" width="25.5" style="75" customWidth="1"/>
    <col min="13523" max="13523" width="8.5" style="75" customWidth="1"/>
    <col min="13524" max="13524" width="9.5" style="75" customWidth="1"/>
    <col min="13525" max="13525" width="6.75" style="75" customWidth="1"/>
    <col min="13526" max="13526" width="22.25" style="75" customWidth="1"/>
    <col min="13527" max="13528" width="9.5" style="75" customWidth="1"/>
    <col min="13529" max="13529" width="7.375" style="75" customWidth="1"/>
    <col min="13530" max="13530" width="12.625" style="75" customWidth="1"/>
    <col min="13531" max="13777" width="9" style="75"/>
    <col min="13778" max="13778" width="25.5" style="75" customWidth="1"/>
    <col min="13779" max="13779" width="8.5" style="75" customWidth="1"/>
    <col min="13780" max="13780" width="9.5" style="75" customWidth="1"/>
    <col min="13781" max="13781" width="6.75" style="75" customWidth="1"/>
    <col min="13782" max="13782" width="22.25" style="75" customWidth="1"/>
    <col min="13783" max="13784" width="9.5" style="75" customWidth="1"/>
    <col min="13785" max="13785" width="7.375" style="75" customWidth="1"/>
    <col min="13786" max="13786" width="12.625" style="75" customWidth="1"/>
    <col min="13787" max="14033" width="9" style="75"/>
    <col min="14034" max="14034" width="25.5" style="75" customWidth="1"/>
    <col min="14035" max="14035" width="8.5" style="75" customWidth="1"/>
    <col min="14036" max="14036" width="9.5" style="75" customWidth="1"/>
    <col min="14037" max="14037" width="6.75" style="75" customWidth="1"/>
    <col min="14038" max="14038" width="22.25" style="75" customWidth="1"/>
    <col min="14039" max="14040" width="9.5" style="75" customWidth="1"/>
    <col min="14041" max="14041" width="7.375" style="75" customWidth="1"/>
    <col min="14042" max="14042" width="12.625" style="75" customWidth="1"/>
    <col min="14043" max="14289" width="9" style="75"/>
    <col min="14290" max="14290" width="25.5" style="75" customWidth="1"/>
    <col min="14291" max="14291" width="8.5" style="75" customWidth="1"/>
    <col min="14292" max="14292" width="9.5" style="75" customWidth="1"/>
    <col min="14293" max="14293" width="6.75" style="75" customWidth="1"/>
    <col min="14294" max="14294" width="22.25" style="75" customWidth="1"/>
    <col min="14295" max="14296" width="9.5" style="75" customWidth="1"/>
    <col min="14297" max="14297" width="7.375" style="75" customWidth="1"/>
    <col min="14298" max="14298" width="12.625" style="75" customWidth="1"/>
    <col min="14299" max="14545" width="9" style="75"/>
    <col min="14546" max="14546" width="25.5" style="75" customWidth="1"/>
    <col min="14547" max="14547" width="8.5" style="75" customWidth="1"/>
    <col min="14548" max="14548" width="9.5" style="75" customWidth="1"/>
    <col min="14549" max="14549" width="6.75" style="75" customWidth="1"/>
    <col min="14550" max="14550" width="22.25" style="75" customWidth="1"/>
    <col min="14551" max="14552" width="9.5" style="75" customWidth="1"/>
    <col min="14553" max="14553" width="7.375" style="75" customWidth="1"/>
    <col min="14554" max="14554" width="12.625" style="75" customWidth="1"/>
    <col min="14555" max="14801" width="9" style="75"/>
    <col min="14802" max="14802" width="25.5" style="75" customWidth="1"/>
    <col min="14803" max="14803" width="8.5" style="75" customWidth="1"/>
    <col min="14804" max="14804" width="9.5" style="75" customWidth="1"/>
    <col min="14805" max="14805" width="6.75" style="75" customWidth="1"/>
    <col min="14806" max="14806" width="22.25" style="75" customWidth="1"/>
    <col min="14807" max="14808" width="9.5" style="75" customWidth="1"/>
    <col min="14809" max="14809" width="7.375" style="75" customWidth="1"/>
    <col min="14810" max="14810" width="12.625" style="75" customWidth="1"/>
    <col min="14811" max="15057" width="9" style="75"/>
    <col min="15058" max="15058" width="25.5" style="75" customWidth="1"/>
    <col min="15059" max="15059" width="8.5" style="75" customWidth="1"/>
    <col min="15060" max="15060" width="9.5" style="75" customWidth="1"/>
    <col min="15061" max="15061" width="6.75" style="75" customWidth="1"/>
    <col min="15062" max="15062" width="22.25" style="75" customWidth="1"/>
    <col min="15063" max="15064" width="9.5" style="75" customWidth="1"/>
    <col min="15065" max="15065" width="7.375" style="75" customWidth="1"/>
    <col min="15066" max="15066" width="12.625" style="75" customWidth="1"/>
    <col min="15067" max="15313" width="9" style="75"/>
    <col min="15314" max="15314" width="25.5" style="75" customWidth="1"/>
    <col min="15315" max="15315" width="8.5" style="75" customWidth="1"/>
    <col min="15316" max="15316" width="9.5" style="75" customWidth="1"/>
    <col min="15317" max="15317" width="6.75" style="75" customWidth="1"/>
    <col min="15318" max="15318" width="22.25" style="75" customWidth="1"/>
    <col min="15319" max="15320" width="9.5" style="75" customWidth="1"/>
    <col min="15321" max="15321" width="7.375" style="75" customWidth="1"/>
    <col min="15322" max="15322" width="12.625" style="75" customWidth="1"/>
    <col min="15323" max="15569" width="9" style="75"/>
    <col min="15570" max="15570" width="25.5" style="75" customWidth="1"/>
    <col min="15571" max="15571" width="8.5" style="75" customWidth="1"/>
    <col min="15572" max="15572" width="9.5" style="75" customWidth="1"/>
    <col min="15573" max="15573" width="6.75" style="75" customWidth="1"/>
    <col min="15574" max="15574" width="22.25" style="75" customWidth="1"/>
    <col min="15575" max="15576" width="9.5" style="75" customWidth="1"/>
    <col min="15577" max="15577" width="7.375" style="75" customWidth="1"/>
    <col min="15578" max="15578" width="12.625" style="75" customWidth="1"/>
    <col min="15579" max="15825" width="9" style="75"/>
    <col min="15826" max="15826" width="25.5" style="75" customWidth="1"/>
    <col min="15827" max="15827" width="8.5" style="75" customWidth="1"/>
    <col min="15828" max="15828" width="9.5" style="75" customWidth="1"/>
    <col min="15829" max="15829" width="6.75" style="75" customWidth="1"/>
    <col min="15830" max="15830" width="22.25" style="75" customWidth="1"/>
    <col min="15831" max="15832" width="9.5" style="75" customWidth="1"/>
    <col min="15833" max="15833" width="7.375" style="75" customWidth="1"/>
    <col min="15834" max="15834" width="12.625" style="75" customWidth="1"/>
    <col min="15835" max="16081" width="9" style="75"/>
    <col min="16082" max="16082" width="25.5" style="75" customWidth="1"/>
    <col min="16083" max="16083" width="8.5" style="75" customWidth="1"/>
    <col min="16084" max="16084" width="9.5" style="75" customWidth="1"/>
    <col min="16085" max="16085" width="6.75" style="75" customWidth="1"/>
    <col min="16086" max="16086" width="22.25" style="75" customWidth="1"/>
    <col min="16087" max="16088" width="9.5" style="75" customWidth="1"/>
    <col min="16089" max="16089" width="7.375" style="75" customWidth="1"/>
    <col min="16090" max="16090" width="12.625" style="75" customWidth="1"/>
    <col min="16091" max="16384" width="9" style="75"/>
  </cols>
  <sheetData>
    <row r="1" spans="1:6" ht="30" customHeight="1">
      <c r="A1" s="280" t="s">
        <v>1112</v>
      </c>
      <c r="B1" s="280"/>
      <c r="C1" s="280"/>
      <c r="D1" s="280"/>
    </row>
    <row r="2" spans="1:6" ht="30" customHeight="1">
      <c r="A2" s="119"/>
      <c r="B2" s="147"/>
      <c r="C2" s="147"/>
      <c r="D2" s="147" t="s">
        <v>745</v>
      </c>
    </row>
    <row r="3" spans="1:6" ht="21" customHeight="1">
      <c r="A3" s="108" t="s">
        <v>1113</v>
      </c>
      <c r="B3" s="108" t="s">
        <v>1114</v>
      </c>
      <c r="C3" s="108" t="s">
        <v>1113</v>
      </c>
      <c r="D3" s="108" t="s">
        <v>1114</v>
      </c>
    </row>
    <row r="4" spans="1:6" ht="21" customHeight="1">
      <c r="A4" s="109" t="s">
        <v>89</v>
      </c>
      <c r="B4" s="112">
        <v>368161</v>
      </c>
      <c r="C4" s="109" t="s">
        <v>90</v>
      </c>
      <c r="D4" s="112">
        <v>1025085</v>
      </c>
    </row>
    <row r="5" spans="1:6" ht="21" customHeight="1">
      <c r="A5" s="109" t="s">
        <v>1115</v>
      </c>
      <c r="B5" s="112">
        <f>SUM(B6,B11,B30)</f>
        <v>498156</v>
      </c>
      <c r="C5" s="109" t="s">
        <v>1116</v>
      </c>
      <c r="D5" s="112">
        <v>14500</v>
      </c>
      <c r="F5" s="158"/>
    </row>
    <row r="6" spans="1:6" ht="21" customHeight="1">
      <c r="A6" s="148" t="s">
        <v>1117</v>
      </c>
      <c r="B6" s="112">
        <f>SUM(B7:B10)</f>
        <v>59397</v>
      </c>
      <c r="C6" s="149" t="s">
        <v>1118</v>
      </c>
      <c r="D6" s="150" t="s">
        <v>661</v>
      </c>
    </row>
    <row r="7" spans="1:6" ht="21" customHeight="1">
      <c r="A7" s="151" t="s">
        <v>1119</v>
      </c>
      <c r="B7" s="112">
        <v>6851</v>
      </c>
      <c r="C7" s="152" t="s">
        <v>1120</v>
      </c>
      <c r="D7" s="150"/>
    </row>
    <row r="8" spans="1:6" ht="21" customHeight="1">
      <c r="A8" s="151" t="s">
        <v>1121</v>
      </c>
      <c r="B8" s="112">
        <v>14087</v>
      </c>
      <c r="C8" s="152" t="s">
        <v>1122</v>
      </c>
      <c r="D8" s="150"/>
    </row>
    <row r="9" spans="1:6" ht="21" customHeight="1">
      <c r="A9" s="151" t="s">
        <v>1123</v>
      </c>
      <c r="B9" s="112">
        <v>767</v>
      </c>
      <c r="C9" s="152" t="s">
        <v>1124</v>
      </c>
      <c r="D9" s="150"/>
    </row>
    <row r="10" spans="1:6" ht="21" customHeight="1">
      <c r="A10" s="151" t="s">
        <v>1125</v>
      </c>
      <c r="B10" s="112">
        <v>37692</v>
      </c>
      <c r="C10" s="152" t="s">
        <v>1126</v>
      </c>
      <c r="D10" s="153"/>
    </row>
    <row r="11" spans="1:6" ht="21" customHeight="1">
      <c r="A11" s="148" t="s">
        <v>1127</v>
      </c>
      <c r="B11" s="112">
        <f>SUM(B12:B29)</f>
        <v>297911</v>
      </c>
      <c r="C11" s="148" t="s">
        <v>1128</v>
      </c>
      <c r="D11" s="112">
        <v>7255</v>
      </c>
    </row>
    <row r="12" spans="1:6" ht="21" customHeight="1">
      <c r="A12" s="154" t="s">
        <v>1129</v>
      </c>
      <c r="B12" s="112">
        <v>46008</v>
      </c>
      <c r="C12" s="152" t="s">
        <v>1130</v>
      </c>
      <c r="D12" s="112">
        <v>7255</v>
      </c>
    </row>
    <row r="13" spans="1:6" ht="21" customHeight="1">
      <c r="A13" s="154" t="s">
        <v>1131</v>
      </c>
      <c r="B13" s="112">
        <v>15172</v>
      </c>
      <c r="C13" s="152" t="s">
        <v>1132</v>
      </c>
      <c r="D13" s="153"/>
    </row>
    <row r="14" spans="1:6" ht="21" customHeight="1">
      <c r="A14" s="154" t="s">
        <v>1133</v>
      </c>
      <c r="B14" s="112">
        <v>3781</v>
      </c>
      <c r="C14" s="152" t="s">
        <v>1134</v>
      </c>
      <c r="D14" s="153"/>
    </row>
    <row r="15" spans="1:6" ht="21" customHeight="1">
      <c r="A15" s="154" t="s">
        <v>1135</v>
      </c>
      <c r="B15" s="112">
        <v>56380</v>
      </c>
      <c r="C15" s="152" t="s">
        <v>1136</v>
      </c>
      <c r="D15" s="153"/>
    </row>
    <row r="16" spans="1:6" ht="21" customHeight="1">
      <c r="A16" s="154" t="s">
        <v>1137</v>
      </c>
      <c r="B16" s="112">
        <v>20</v>
      </c>
      <c r="C16" s="152" t="s">
        <v>1138</v>
      </c>
      <c r="D16" s="153"/>
    </row>
    <row r="17" spans="1:4" ht="21" customHeight="1">
      <c r="A17" s="154" t="s">
        <v>1139</v>
      </c>
      <c r="B17" s="112">
        <v>11011</v>
      </c>
      <c r="C17" s="152" t="s">
        <v>1140</v>
      </c>
      <c r="D17" s="153"/>
    </row>
    <row r="18" spans="1:4" ht="21" customHeight="1">
      <c r="A18" s="154" t="s">
        <v>1141</v>
      </c>
      <c r="B18" s="112">
        <v>2373</v>
      </c>
      <c r="C18" s="152" t="s">
        <v>1142</v>
      </c>
      <c r="D18" s="153"/>
    </row>
    <row r="19" spans="1:4" ht="21" customHeight="1">
      <c r="A19" s="154" t="s">
        <v>1143</v>
      </c>
      <c r="B19" s="112">
        <v>5705</v>
      </c>
      <c r="C19" s="152" t="s">
        <v>1144</v>
      </c>
      <c r="D19" s="153"/>
    </row>
    <row r="20" spans="1:4" ht="21" customHeight="1">
      <c r="A20" s="154" t="s">
        <v>1145</v>
      </c>
      <c r="B20" s="112">
        <v>28696</v>
      </c>
      <c r="C20" s="152" t="s">
        <v>1146</v>
      </c>
      <c r="D20" s="153"/>
    </row>
    <row r="21" spans="1:4" ht="21" customHeight="1">
      <c r="A21" s="154" t="s">
        <v>1147</v>
      </c>
      <c r="B21" s="112">
        <v>697</v>
      </c>
      <c r="C21" s="152" t="s">
        <v>1148</v>
      </c>
      <c r="D21" s="153"/>
    </row>
    <row r="22" spans="1:4" ht="21" customHeight="1">
      <c r="A22" s="154" t="s">
        <v>1149</v>
      </c>
      <c r="B22" s="112">
        <v>1273</v>
      </c>
      <c r="C22" s="152" t="s">
        <v>1150</v>
      </c>
      <c r="D22" s="153"/>
    </row>
    <row r="23" spans="1:4" ht="21" customHeight="1">
      <c r="A23" s="154" t="s">
        <v>1151</v>
      </c>
      <c r="B23" s="112">
        <v>60763</v>
      </c>
      <c r="C23" s="152" t="s">
        <v>1152</v>
      </c>
      <c r="D23" s="153"/>
    </row>
    <row r="24" spans="1:4" ht="21" customHeight="1">
      <c r="A24" s="154" t="s">
        <v>1153</v>
      </c>
      <c r="B24" s="112">
        <v>34734</v>
      </c>
      <c r="C24" s="152" t="s">
        <v>1154</v>
      </c>
      <c r="D24" s="153"/>
    </row>
    <row r="25" spans="1:4" ht="21" customHeight="1">
      <c r="A25" s="154" t="s">
        <v>1155</v>
      </c>
      <c r="B25" s="112">
        <v>94</v>
      </c>
      <c r="C25" s="152" t="s">
        <v>1156</v>
      </c>
      <c r="D25" s="153"/>
    </row>
    <row r="26" spans="1:4" ht="21" customHeight="1">
      <c r="A26" s="154" t="s">
        <v>1157</v>
      </c>
      <c r="B26" s="112">
        <v>2431</v>
      </c>
      <c r="C26" s="152" t="s">
        <v>1158</v>
      </c>
      <c r="D26" s="153"/>
    </row>
    <row r="27" spans="1:4" ht="21" customHeight="1">
      <c r="A27" s="154" t="s">
        <v>1159</v>
      </c>
      <c r="B27" s="112">
        <v>3574</v>
      </c>
      <c r="C27" s="152"/>
      <c r="D27" s="155"/>
    </row>
    <row r="28" spans="1:4" ht="21" customHeight="1">
      <c r="A28" s="154" t="s">
        <v>1160</v>
      </c>
      <c r="B28" s="112">
        <v>24899</v>
      </c>
      <c r="C28" s="152"/>
      <c r="D28" s="155"/>
    </row>
    <row r="29" spans="1:4" ht="21" customHeight="1">
      <c r="A29" s="154" t="s">
        <v>1161</v>
      </c>
      <c r="B29" s="112">
        <v>300</v>
      </c>
      <c r="C29" s="152"/>
      <c r="D29" s="155"/>
    </row>
    <row r="30" spans="1:4" ht="21" customHeight="1">
      <c r="A30" s="148" t="s">
        <v>1162</v>
      </c>
      <c r="B30" s="112">
        <f>SUM(B31:B49)</f>
        <v>140848</v>
      </c>
      <c r="C30" s="148" t="s">
        <v>1163</v>
      </c>
      <c r="D30" s="112">
        <v>7245</v>
      </c>
    </row>
    <row r="31" spans="1:4" ht="21" customHeight="1">
      <c r="A31" s="154" t="s">
        <v>1164</v>
      </c>
      <c r="B31" s="112">
        <v>20</v>
      </c>
      <c r="C31" s="152" t="s">
        <v>1165</v>
      </c>
      <c r="D31" s="112">
        <v>1010</v>
      </c>
    </row>
    <row r="32" spans="1:4" ht="21" customHeight="1">
      <c r="A32" s="154" t="s">
        <v>1166</v>
      </c>
      <c r="B32" s="112">
        <v>3504</v>
      </c>
      <c r="C32" s="152" t="s">
        <v>1167</v>
      </c>
      <c r="D32" s="155"/>
    </row>
    <row r="33" spans="1:7" ht="21" customHeight="1">
      <c r="A33" s="154" t="s">
        <v>1168</v>
      </c>
      <c r="B33" s="150"/>
      <c r="C33" s="152" t="s">
        <v>1169</v>
      </c>
      <c r="D33" s="112">
        <v>44</v>
      </c>
    </row>
    <row r="34" spans="1:7" ht="21" customHeight="1">
      <c r="A34" s="154" t="s">
        <v>1170</v>
      </c>
      <c r="B34" s="112">
        <v>1230</v>
      </c>
      <c r="C34" s="152" t="s">
        <v>1171</v>
      </c>
      <c r="D34" s="155"/>
    </row>
    <row r="35" spans="1:7" ht="21" customHeight="1">
      <c r="A35" s="154" t="s">
        <v>1172</v>
      </c>
      <c r="B35" s="112"/>
      <c r="C35" s="152" t="s">
        <v>1173</v>
      </c>
      <c r="D35" s="112"/>
    </row>
    <row r="36" spans="1:7" ht="21" customHeight="1">
      <c r="A36" s="154" t="s">
        <v>1174</v>
      </c>
      <c r="B36" s="156">
        <v>20</v>
      </c>
      <c r="C36" s="152" t="s">
        <v>1175</v>
      </c>
      <c r="D36" s="112">
        <v>78</v>
      </c>
    </row>
    <row r="37" spans="1:7" ht="21" customHeight="1">
      <c r="A37" s="154" t="s">
        <v>1176</v>
      </c>
      <c r="B37" s="112">
        <v>2061</v>
      </c>
      <c r="C37" s="152" t="s">
        <v>1177</v>
      </c>
      <c r="D37" s="112">
        <v>2797</v>
      </c>
    </row>
    <row r="38" spans="1:7" ht="21" customHeight="1">
      <c r="A38" s="154" t="s">
        <v>1178</v>
      </c>
      <c r="B38" s="112">
        <v>990</v>
      </c>
      <c r="C38" s="152" t="s">
        <v>1179</v>
      </c>
      <c r="D38" s="112">
        <v>17</v>
      </c>
    </row>
    <row r="39" spans="1:7" ht="21" customHeight="1">
      <c r="A39" s="154" t="s">
        <v>1180</v>
      </c>
      <c r="B39" s="112">
        <v>3312</v>
      </c>
      <c r="C39" s="152" t="s">
        <v>1181</v>
      </c>
      <c r="D39" s="112">
        <v>8</v>
      </c>
    </row>
    <row r="40" spans="1:7" ht="21" customHeight="1">
      <c r="A40" s="154" t="s">
        <v>1182</v>
      </c>
      <c r="B40" s="112">
        <v>18985</v>
      </c>
      <c r="C40" s="152" t="s">
        <v>1183</v>
      </c>
      <c r="D40" s="112">
        <v>236</v>
      </c>
    </row>
    <row r="41" spans="1:7" ht="21" customHeight="1">
      <c r="A41" s="154" t="s">
        <v>1184</v>
      </c>
      <c r="B41" s="112">
        <v>3856</v>
      </c>
      <c r="C41" s="152" t="s">
        <v>1185</v>
      </c>
      <c r="D41" s="112">
        <v>2322</v>
      </c>
      <c r="G41" s="158"/>
    </row>
    <row r="42" spans="1:7" ht="21" customHeight="1">
      <c r="A42" s="154" t="s">
        <v>1186</v>
      </c>
      <c r="B42" s="112">
        <v>77806</v>
      </c>
      <c r="C42" s="152" t="s">
        <v>1187</v>
      </c>
      <c r="D42" s="112">
        <v>494</v>
      </c>
      <c r="G42" s="158"/>
    </row>
    <row r="43" spans="1:7" ht="21" customHeight="1">
      <c r="A43" s="154" t="s">
        <v>1188</v>
      </c>
      <c r="B43" s="112">
        <v>3881</v>
      </c>
      <c r="C43" s="152" t="s">
        <v>1189</v>
      </c>
      <c r="D43" s="112"/>
    </row>
    <row r="44" spans="1:7" ht="21" customHeight="1">
      <c r="A44" s="154" t="s">
        <v>1190</v>
      </c>
      <c r="B44" s="112">
        <v>4287</v>
      </c>
      <c r="C44" s="152" t="s">
        <v>1191</v>
      </c>
      <c r="D44" s="155">
        <v>0</v>
      </c>
      <c r="G44" s="158"/>
    </row>
    <row r="45" spans="1:7" ht="21" customHeight="1">
      <c r="A45" s="154" t="s">
        <v>1192</v>
      </c>
      <c r="B45" s="156"/>
      <c r="C45" s="152" t="s">
        <v>1193</v>
      </c>
      <c r="D45" s="155"/>
    </row>
    <row r="46" spans="1:7" ht="21" customHeight="1">
      <c r="A46" s="154" t="s">
        <v>1194</v>
      </c>
      <c r="B46" s="112">
        <v>1019</v>
      </c>
      <c r="C46" s="152" t="s">
        <v>1195</v>
      </c>
      <c r="D46" s="155">
        <v>85</v>
      </c>
    </row>
    <row r="47" spans="1:7" ht="21" customHeight="1">
      <c r="A47" s="154" t="s">
        <v>1196</v>
      </c>
      <c r="B47" s="112">
        <v>17670</v>
      </c>
      <c r="C47" s="152" t="s">
        <v>1197</v>
      </c>
      <c r="D47" s="155"/>
    </row>
    <row r="48" spans="1:7" ht="21" customHeight="1">
      <c r="A48" s="154" t="s">
        <v>1198</v>
      </c>
      <c r="B48" s="150"/>
      <c r="C48" s="152" t="s">
        <v>1199</v>
      </c>
      <c r="D48" s="112">
        <v>154</v>
      </c>
    </row>
    <row r="49" spans="1:4" ht="21" customHeight="1">
      <c r="A49" s="154" t="s">
        <v>1200</v>
      </c>
      <c r="B49" s="112">
        <v>2207</v>
      </c>
      <c r="C49" s="152" t="s">
        <v>1201</v>
      </c>
      <c r="D49" s="155"/>
    </row>
    <row r="50" spans="1:4" ht="21" customHeight="1">
      <c r="A50" s="109" t="s">
        <v>1202</v>
      </c>
      <c r="B50" s="112">
        <f>96734-673</f>
        <v>96061</v>
      </c>
      <c r="C50" s="109" t="s">
        <v>1203</v>
      </c>
      <c r="D50" s="112">
        <f>SUM(D51:D52)</f>
        <v>141264</v>
      </c>
    </row>
    <row r="51" spans="1:4" ht="21" customHeight="1">
      <c r="A51" s="109" t="s">
        <v>1204</v>
      </c>
      <c r="B51" s="157">
        <v>300</v>
      </c>
      <c r="C51" s="115" t="s">
        <v>1205</v>
      </c>
      <c r="D51" s="112">
        <v>4342</v>
      </c>
    </row>
    <row r="52" spans="1:4" ht="21" customHeight="1">
      <c r="A52" s="148" t="s">
        <v>1206</v>
      </c>
      <c r="B52" s="112">
        <f>SUM(B53:B55)</f>
        <v>199730</v>
      </c>
      <c r="C52" s="115" t="s">
        <v>1207</v>
      </c>
      <c r="D52" s="112">
        <v>136922</v>
      </c>
    </row>
    <row r="53" spans="1:4" ht="21" customHeight="1">
      <c r="A53" s="151" t="s">
        <v>1208</v>
      </c>
      <c r="B53" s="112">
        <v>199687</v>
      </c>
      <c r="C53" s="109" t="s">
        <v>1209</v>
      </c>
      <c r="D53" s="116" t="s">
        <v>661</v>
      </c>
    </row>
    <row r="54" spans="1:4" ht="21" customHeight="1">
      <c r="A54" s="115" t="s">
        <v>1210</v>
      </c>
      <c r="B54" s="112"/>
      <c r="C54" s="109" t="s">
        <v>1211</v>
      </c>
      <c r="D54" s="112">
        <f>D55</f>
        <v>64000</v>
      </c>
    </row>
    <row r="55" spans="1:4" ht="21" customHeight="1">
      <c r="A55" s="115" t="s">
        <v>1212</v>
      </c>
      <c r="B55" s="112">
        <v>43</v>
      </c>
      <c r="C55" s="148" t="s">
        <v>1213</v>
      </c>
      <c r="D55" s="112">
        <f>D56+D57</f>
        <v>64000</v>
      </c>
    </row>
    <row r="56" spans="1:4" ht="21" customHeight="1">
      <c r="A56" s="109" t="s">
        <v>1214</v>
      </c>
      <c r="B56" s="116" t="s">
        <v>661</v>
      </c>
      <c r="C56" s="115" t="s">
        <v>1215</v>
      </c>
      <c r="D56" s="112"/>
    </row>
    <row r="57" spans="1:4" ht="21" customHeight="1">
      <c r="A57" s="148" t="s">
        <v>1216</v>
      </c>
      <c r="B57" s="116" t="s">
        <v>661</v>
      </c>
      <c r="C57" s="115" t="s">
        <v>1217</v>
      </c>
      <c r="D57" s="112">
        <v>64000</v>
      </c>
    </row>
    <row r="58" spans="1:4" ht="21" customHeight="1">
      <c r="A58" s="115" t="s">
        <v>1218</v>
      </c>
      <c r="B58" s="116" t="s">
        <v>661</v>
      </c>
      <c r="C58" s="109" t="s">
        <v>1219</v>
      </c>
      <c r="D58" s="116" t="s">
        <v>661</v>
      </c>
    </row>
    <row r="59" spans="1:4" ht="21" customHeight="1">
      <c r="A59" s="115" t="s">
        <v>1220</v>
      </c>
      <c r="B59" s="116" t="s">
        <v>661</v>
      </c>
      <c r="C59" s="115" t="s">
        <v>1221</v>
      </c>
      <c r="D59" s="116"/>
    </row>
    <row r="60" spans="1:4" ht="21" customHeight="1">
      <c r="A60" s="115" t="s">
        <v>1222</v>
      </c>
      <c r="B60" s="116" t="s">
        <v>661</v>
      </c>
      <c r="C60" s="115" t="s">
        <v>1223</v>
      </c>
      <c r="D60" s="116"/>
    </row>
    <row r="61" spans="1:4" ht="21" customHeight="1">
      <c r="A61" s="115" t="s">
        <v>1224</v>
      </c>
      <c r="B61" s="116" t="s">
        <v>661</v>
      </c>
      <c r="C61" s="115" t="s">
        <v>1225</v>
      </c>
      <c r="D61" s="116"/>
    </row>
    <row r="62" spans="1:4" ht="21" customHeight="1">
      <c r="A62" s="109" t="s">
        <v>1226</v>
      </c>
      <c r="B62" s="112">
        <f>B63+B66</f>
        <v>93800</v>
      </c>
      <c r="C62" s="115" t="s">
        <v>1227</v>
      </c>
      <c r="D62" s="116"/>
    </row>
    <row r="63" spans="1:4" ht="21" customHeight="1">
      <c r="A63" s="115" t="s">
        <v>1228</v>
      </c>
      <c r="B63" s="114">
        <v>29800</v>
      </c>
      <c r="C63" s="109" t="s">
        <v>1229</v>
      </c>
      <c r="D63" s="112">
        <v>8161</v>
      </c>
    </row>
    <row r="64" spans="1:4" ht="21" customHeight="1">
      <c r="A64" s="115" t="s">
        <v>1230</v>
      </c>
      <c r="B64" s="114"/>
      <c r="C64" s="109" t="s">
        <v>1231</v>
      </c>
      <c r="D64" s="112">
        <v>4997</v>
      </c>
    </row>
    <row r="65" spans="1:4" ht="21" customHeight="1">
      <c r="A65" s="115" t="s">
        <v>1232</v>
      </c>
      <c r="B65" s="114"/>
      <c r="C65" s="148"/>
      <c r="D65" s="116"/>
    </row>
    <row r="66" spans="1:4" ht="21" customHeight="1">
      <c r="A66" s="115" t="s">
        <v>1233</v>
      </c>
      <c r="B66" s="114">
        <v>64000</v>
      </c>
      <c r="C66" s="148"/>
      <c r="D66" s="116"/>
    </row>
    <row r="67" spans="1:4" ht="21" customHeight="1">
      <c r="A67" s="109" t="s">
        <v>1234</v>
      </c>
      <c r="B67" s="112">
        <v>1799</v>
      </c>
      <c r="C67" s="159"/>
      <c r="D67" s="159"/>
    </row>
    <row r="68" spans="1:4" ht="21" customHeight="1">
      <c r="A68" s="117" t="s">
        <v>1235</v>
      </c>
      <c r="B68" s="112">
        <f>B4+B5+B50+B51+B52+B62+B67</f>
        <v>1258007</v>
      </c>
      <c r="C68" s="117" t="s">
        <v>1236</v>
      </c>
      <c r="D68" s="112">
        <f>D4+D5+D50+D54+D63+D64</f>
        <v>1258007</v>
      </c>
    </row>
    <row r="69" spans="1:4" ht="21" customHeight="1">
      <c r="A69" s="81"/>
    </row>
  </sheetData>
  <sheetProtection formatCells="0" insertHyperlinks="0" autoFilter="0"/>
  <mergeCells count="1">
    <mergeCell ref="A1:D1"/>
  </mergeCells>
  <phoneticPr fontId="111" type="noConversion"/>
  <printOptions horizontalCentered="1"/>
  <pageMargins left="0.62986111111111098" right="0.43263888888888902" top="0.35416666666666702" bottom="0.35416666666666702" header="0.196527777777778" footer="0.196527777777778"/>
  <pageSetup paperSize="9" scale="73" firstPageNumber="0" fitToHeight="0" orientation="portrait" useFirstPageNumber="1" r:id="rId1"/>
  <headerFooter scaleWithDoc="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9"/>
  <sheetViews>
    <sheetView showZeros="0" view="pageBreakPreview" zoomScale="115" zoomScaleNormal="100" workbookViewId="0">
      <selection activeCell="I16" sqref="I16"/>
    </sheetView>
  </sheetViews>
  <sheetFormatPr defaultColWidth="9" defaultRowHeight="13.5"/>
  <cols>
    <col min="1" max="1" width="43.625" style="106" customWidth="1"/>
    <col min="2" max="2" width="36.625" style="106" customWidth="1"/>
    <col min="3" max="16384" width="9" style="106"/>
  </cols>
  <sheetData>
    <row r="1" spans="1:2" ht="30" customHeight="1">
      <c r="A1" s="282" t="s">
        <v>1237</v>
      </c>
      <c r="B1" s="283"/>
    </row>
    <row r="2" spans="1:2" ht="30" customHeight="1">
      <c r="A2" s="284" t="s">
        <v>1238</v>
      </c>
      <c r="B2" s="284"/>
    </row>
    <row r="3" spans="1:2" ht="30" customHeight="1">
      <c r="A3" s="129"/>
      <c r="B3" s="138" t="s">
        <v>34</v>
      </c>
    </row>
    <row r="4" spans="1:2" ht="30" customHeight="1">
      <c r="A4" s="139" t="s">
        <v>1239</v>
      </c>
      <c r="B4" s="140" t="s">
        <v>36</v>
      </c>
    </row>
    <row r="5" spans="1:2" ht="30" customHeight="1">
      <c r="A5" s="141" t="s">
        <v>37</v>
      </c>
      <c r="B5" s="134">
        <f>SUM(B6:B9)</f>
        <v>14500</v>
      </c>
    </row>
    <row r="6" spans="1:2" ht="30" customHeight="1">
      <c r="A6" s="142" t="s">
        <v>1240</v>
      </c>
      <c r="B6" s="143">
        <v>3604</v>
      </c>
    </row>
    <row r="7" spans="1:2" ht="30" customHeight="1">
      <c r="A7" s="142" t="s">
        <v>1241</v>
      </c>
      <c r="B7" s="143">
        <v>2839</v>
      </c>
    </row>
    <row r="8" spans="1:2" ht="30" customHeight="1">
      <c r="A8" s="142" t="s">
        <v>1242</v>
      </c>
      <c r="B8" s="143">
        <v>3695</v>
      </c>
    </row>
    <row r="9" spans="1:2" ht="30" customHeight="1">
      <c r="A9" s="142" t="s">
        <v>1243</v>
      </c>
      <c r="B9" s="143">
        <v>4362</v>
      </c>
    </row>
    <row r="10" spans="1:2" ht="20.100000000000001" customHeight="1"/>
    <row r="11" spans="1:2" ht="20.100000000000001" customHeight="1"/>
    <row r="12" spans="1:2" ht="20.100000000000001" customHeight="1"/>
    <row r="13" spans="1:2" ht="20.100000000000001" customHeight="1"/>
    <row r="14" spans="1:2" ht="20.100000000000001" customHeight="1"/>
    <row r="15" spans="1:2" ht="20.100000000000001" customHeight="1"/>
    <row r="23" spans="3:7">
      <c r="G23" s="145"/>
    </row>
    <row r="25" spans="3:7">
      <c r="C25" s="144"/>
    </row>
    <row r="69" spans="1:1" ht="15">
      <c r="A69" s="146"/>
    </row>
  </sheetData>
  <sheetProtection formatCells="0" insertHyperlinks="0" autoFilter="0"/>
  <mergeCells count="2">
    <mergeCell ref="A1:B1"/>
    <mergeCell ref="A2:B2"/>
  </mergeCells>
  <phoneticPr fontId="111" type="noConversion"/>
  <printOptions horizontalCentered="1"/>
  <pageMargins left="0.62986111111111098" right="0.43263888888888902" top="0.35416666666666702" bottom="0.35416666666666702" header="0" footer="0.196527777777778"/>
  <pageSetup paperSize="9" firstPageNumber="0" fitToHeight="0" orientation="portrait" useFirstPageNumber="1" r:id="rId1"/>
  <headerFooter scaleWithDoc="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2"/>
  <sheetViews>
    <sheetView showZeros="0" view="pageBreakPreview" zoomScale="115" zoomScaleNormal="100" workbookViewId="0">
      <selection sqref="A1:B12"/>
    </sheetView>
  </sheetViews>
  <sheetFormatPr defaultColWidth="9" defaultRowHeight="15"/>
  <cols>
    <col min="1" max="1" width="37.875" style="120" customWidth="1"/>
    <col min="2" max="2" width="40" style="120" customWidth="1"/>
    <col min="3" max="16384" width="9" style="120"/>
  </cols>
  <sheetData>
    <row r="1" spans="1:2" ht="30" customHeight="1">
      <c r="A1" s="282" t="s">
        <v>1237</v>
      </c>
      <c r="B1" s="283"/>
    </row>
    <row r="2" spans="1:2" ht="30" customHeight="1">
      <c r="A2" s="284" t="s">
        <v>1244</v>
      </c>
      <c r="B2" s="284"/>
    </row>
    <row r="3" spans="1:2" ht="30" customHeight="1">
      <c r="A3" s="129"/>
      <c r="B3" s="130" t="s">
        <v>1245</v>
      </c>
    </row>
    <row r="4" spans="1:2" ht="30" customHeight="1">
      <c r="A4" s="131" t="s">
        <v>1246</v>
      </c>
      <c r="B4" s="132" t="s">
        <v>1247</v>
      </c>
    </row>
    <row r="5" spans="1:2" ht="30" customHeight="1">
      <c r="A5" s="133" t="s">
        <v>1248</v>
      </c>
      <c r="B5" s="134">
        <f>SUM(B12,B6)</f>
        <v>14500</v>
      </c>
    </row>
    <row r="6" spans="1:2" ht="30" customHeight="1">
      <c r="A6" s="135" t="s">
        <v>1249</v>
      </c>
      <c r="B6" s="135">
        <f>B10</f>
        <v>7255</v>
      </c>
    </row>
    <row r="7" spans="1:2" ht="30" customHeight="1">
      <c r="A7" s="136" t="s">
        <v>1250</v>
      </c>
      <c r="B7" s="116"/>
    </row>
    <row r="8" spans="1:2" ht="30" customHeight="1">
      <c r="A8" s="136" t="s">
        <v>1251</v>
      </c>
      <c r="B8" s="116"/>
    </row>
    <row r="9" spans="1:2" ht="30" customHeight="1">
      <c r="A9" s="136" t="s">
        <v>1252</v>
      </c>
      <c r="B9" s="116"/>
    </row>
    <row r="10" spans="1:2" ht="30" customHeight="1">
      <c r="A10" s="136" t="s">
        <v>1253</v>
      </c>
      <c r="B10" s="137">
        <v>7255</v>
      </c>
    </row>
    <row r="11" spans="1:2" ht="30" customHeight="1">
      <c r="A11" s="136" t="s">
        <v>1254</v>
      </c>
      <c r="B11" s="116"/>
    </row>
    <row r="12" spans="1:2" ht="30" customHeight="1">
      <c r="A12" s="135" t="s">
        <v>1255</v>
      </c>
      <c r="B12" s="135">
        <v>7245</v>
      </c>
    </row>
  </sheetData>
  <sheetProtection formatCells="0" insertHyperlinks="0" autoFilter="0"/>
  <mergeCells count="2">
    <mergeCell ref="A1:B1"/>
    <mergeCell ref="A2:B2"/>
  </mergeCells>
  <phoneticPr fontId="111" type="noConversion"/>
  <printOptions horizontalCentered="1"/>
  <pageMargins left="0.43263888888888902" right="0.43263888888888902" top="0.35416666666666702" bottom="0.35416666666666702" header="0" footer="0.196527777777778"/>
  <pageSetup paperSize="9" firstPageNumber="0" fitToHeight="0" orientation="portrait" useFirstPageNumber="1" r:id="rId1"/>
  <headerFooter scaleWithDoc="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4"/>
  <sheetViews>
    <sheetView view="pageBreakPreview" topLeftCell="A35" zoomScale="115" zoomScaleNormal="70" workbookViewId="0">
      <selection sqref="A1:C44"/>
    </sheetView>
  </sheetViews>
  <sheetFormatPr defaultColWidth="9" defaultRowHeight="15"/>
  <cols>
    <col min="1" max="1" width="18" style="119" customWidth="1"/>
    <col min="2" max="2" width="59" style="119" customWidth="1"/>
    <col min="3" max="3" width="17" style="119" customWidth="1"/>
    <col min="4" max="16384" width="9" style="120"/>
  </cols>
  <sheetData>
    <row r="1" spans="1:3" ht="30" customHeight="1">
      <c r="A1" s="280" t="s">
        <v>1256</v>
      </c>
      <c r="B1" s="280"/>
      <c r="C1" s="280"/>
    </row>
    <row r="2" spans="1:3" ht="30" customHeight="1">
      <c r="A2" s="121"/>
      <c r="B2" s="121"/>
      <c r="C2" s="122" t="s">
        <v>1257</v>
      </c>
    </row>
    <row r="3" spans="1:3" ht="30" customHeight="1">
      <c r="A3" s="69" t="s">
        <v>150</v>
      </c>
      <c r="B3" s="69" t="s">
        <v>151</v>
      </c>
      <c r="C3" s="69" t="s">
        <v>152</v>
      </c>
    </row>
    <row r="4" spans="1:3" ht="30" customHeight="1">
      <c r="A4" s="123"/>
      <c r="B4" s="124" t="s">
        <v>1258</v>
      </c>
      <c r="C4" s="125">
        <v>944016</v>
      </c>
    </row>
    <row r="5" spans="1:3" ht="30" customHeight="1">
      <c r="A5" s="126">
        <v>212</v>
      </c>
      <c r="B5" s="127" t="s">
        <v>995</v>
      </c>
      <c r="C5" s="125">
        <v>626535</v>
      </c>
    </row>
    <row r="6" spans="1:3" ht="30" customHeight="1">
      <c r="A6" s="126">
        <v>21208</v>
      </c>
      <c r="B6" s="127" t="s">
        <v>1259</v>
      </c>
      <c r="C6" s="125">
        <v>625367</v>
      </c>
    </row>
    <row r="7" spans="1:3" ht="30" customHeight="1">
      <c r="A7" s="126">
        <v>2120801</v>
      </c>
      <c r="B7" s="128" t="s">
        <v>1260</v>
      </c>
      <c r="C7" s="125">
        <v>531661</v>
      </c>
    </row>
    <row r="8" spans="1:3" ht="30" customHeight="1">
      <c r="A8" s="126">
        <v>2120803</v>
      </c>
      <c r="B8" s="128" t="s">
        <v>1261</v>
      </c>
      <c r="C8" s="125">
        <v>15422</v>
      </c>
    </row>
    <row r="9" spans="1:3" ht="30" customHeight="1">
      <c r="A9" s="126">
        <v>2120804</v>
      </c>
      <c r="B9" s="128" t="s">
        <v>1262</v>
      </c>
      <c r="C9" s="125">
        <v>77881</v>
      </c>
    </row>
    <row r="10" spans="1:3" ht="30" customHeight="1">
      <c r="A10" s="126">
        <v>2120899</v>
      </c>
      <c r="B10" s="128" t="s">
        <v>1263</v>
      </c>
      <c r="C10" s="125">
        <v>402</v>
      </c>
    </row>
    <row r="11" spans="1:3" ht="30" customHeight="1">
      <c r="A11" s="126">
        <v>21213</v>
      </c>
      <c r="B11" s="127" t="s">
        <v>1264</v>
      </c>
      <c r="C11" s="125">
        <v>1168</v>
      </c>
    </row>
    <row r="12" spans="1:3" ht="30" customHeight="1">
      <c r="A12" s="126">
        <v>2121301</v>
      </c>
      <c r="B12" s="128" t="s">
        <v>1265</v>
      </c>
      <c r="C12" s="125">
        <v>1143</v>
      </c>
    </row>
    <row r="13" spans="1:3" ht="30" customHeight="1">
      <c r="A13" s="126">
        <v>2121399</v>
      </c>
      <c r="B13" s="128" t="s">
        <v>1266</v>
      </c>
      <c r="C13" s="125">
        <v>25</v>
      </c>
    </row>
    <row r="14" spans="1:3" ht="30" customHeight="1">
      <c r="A14" s="126">
        <v>213</v>
      </c>
      <c r="B14" s="127" t="s">
        <v>1006</v>
      </c>
      <c r="C14" s="125">
        <v>793</v>
      </c>
    </row>
    <row r="15" spans="1:3" ht="30" customHeight="1">
      <c r="A15" s="126">
        <v>21367</v>
      </c>
      <c r="B15" s="127" t="s">
        <v>1267</v>
      </c>
      <c r="C15" s="125">
        <v>12</v>
      </c>
    </row>
    <row r="16" spans="1:3" ht="30" customHeight="1">
      <c r="A16" s="126">
        <v>2136702</v>
      </c>
      <c r="B16" s="128" t="s">
        <v>1268</v>
      </c>
      <c r="C16" s="125">
        <v>2</v>
      </c>
    </row>
    <row r="17" spans="1:3" ht="30" customHeight="1">
      <c r="A17" s="126">
        <v>2136799</v>
      </c>
      <c r="B17" s="128" t="s">
        <v>1269</v>
      </c>
      <c r="C17" s="125">
        <v>10</v>
      </c>
    </row>
    <row r="18" spans="1:3" ht="30" customHeight="1">
      <c r="A18" s="126">
        <v>21369</v>
      </c>
      <c r="B18" s="127" t="s">
        <v>1270</v>
      </c>
      <c r="C18" s="125">
        <v>765</v>
      </c>
    </row>
    <row r="19" spans="1:3" ht="30" customHeight="1">
      <c r="A19" s="126">
        <v>2136902</v>
      </c>
      <c r="B19" s="128" t="s">
        <v>1271</v>
      </c>
      <c r="C19" s="125">
        <v>765</v>
      </c>
    </row>
    <row r="20" spans="1:3" ht="30" customHeight="1">
      <c r="A20" s="126">
        <v>21372</v>
      </c>
      <c r="B20" s="127" t="s">
        <v>1272</v>
      </c>
      <c r="C20" s="125">
        <v>16</v>
      </c>
    </row>
    <row r="21" spans="1:3" ht="30" customHeight="1">
      <c r="A21" s="126">
        <v>2137201</v>
      </c>
      <c r="B21" s="128" t="s">
        <v>1273</v>
      </c>
      <c r="C21" s="125">
        <v>16</v>
      </c>
    </row>
    <row r="22" spans="1:3" ht="30" customHeight="1">
      <c r="A22" s="126">
        <v>214</v>
      </c>
      <c r="B22" s="127" t="s">
        <v>1040</v>
      </c>
      <c r="C22" s="125">
        <v>2082</v>
      </c>
    </row>
    <row r="23" spans="1:3" ht="30" customHeight="1">
      <c r="A23" s="126">
        <v>215</v>
      </c>
      <c r="B23" s="127" t="s">
        <v>1048</v>
      </c>
      <c r="C23" s="125">
        <v>282</v>
      </c>
    </row>
    <row r="24" spans="1:3" ht="30" customHeight="1">
      <c r="A24" s="126">
        <v>229</v>
      </c>
      <c r="B24" s="127" t="s">
        <v>1274</v>
      </c>
      <c r="C24" s="125">
        <v>250188</v>
      </c>
    </row>
    <row r="25" spans="1:3" ht="30" customHeight="1">
      <c r="A25" s="126">
        <v>22904</v>
      </c>
      <c r="B25" s="127" t="s">
        <v>1275</v>
      </c>
      <c r="C25" s="125">
        <v>247354</v>
      </c>
    </row>
    <row r="26" spans="1:3" ht="30" customHeight="1">
      <c r="A26" s="126">
        <v>2290402</v>
      </c>
      <c r="B26" s="128" t="s">
        <v>1276</v>
      </c>
      <c r="C26" s="125">
        <v>107254</v>
      </c>
    </row>
    <row r="27" spans="1:3" ht="30" customHeight="1">
      <c r="A27" s="126">
        <v>2290403</v>
      </c>
      <c r="B27" s="128" t="s">
        <v>1277</v>
      </c>
      <c r="C27" s="125">
        <v>140100</v>
      </c>
    </row>
    <row r="28" spans="1:3" ht="30" customHeight="1">
      <c r="A28" s="126">
        <v>22960</v>
      </c>
      <c r="B28" s="127" t="s">
        <v>1278</v>
      </c>
      <c r="C28" s="125">
        <v>2566</v>
      </c>
    </row>
    <row r="29" spans="1:3" ht="30" customHeight="1">
      <c r="A29" s="126">
        <v>2296002</v>
      </c>
      <c r="B29" s="128" t="s">
        <v>1279</v>
      </c>
      <c r="C29" s="125">
        <v>537</v>
      </c>
    </row>
    <row r="30" spans="1:3" ht="30" customHeight="1">
      <c r="A30" s="126">
        <v>2296003</v>
      </c>
      <c r="B30" s="128" t="s">
        <v>1280</v>
      </c>
      <c r="C30" s="125">
        <v>1398</v>
      </c>
    </row>
    <row r="31" spans="1:3" ht="30" customHeight="1">
      <c r="A31" s="126">
        <v>2296004</v>
      </c>
      <c r="B31" s="128" t="s">
        <v>1281</v>
      </c>
      <c r="C31" s="125">
        <v>36</v>
      </c>
    </row>
    <row r="32" spans="1:3" ht="30" customHeight="1">
      <c r="A32" s="126">
        <v>2296006</v>
      </c>
      <c r="B32" s="128" t="s">
        <v>1282</v>
      </c>
      <c r="C32" s="125">
        <v>105</v>
      </c>
    </row>
    <row r="33" spans="1:3" ht="30" customHeight="1">
      <c r="A33" s="126">
        <v>2296099</v>
      </c>
      <c r="B33" s="128" t="s">
        <v>1283</v>
      </c>
      <c r="C33" s="125">
        <v>490</v>
      </c>
    </row>
    <row r="34" spans="1:3" ht="30" customHeight="1">
      <c r="A34" s="126">
        <v>232</v>
      </c>
      <c r="B34" s="127" t="s">
        <v>1106</v>
      </c>
      <c r="C34" s="125">
        <v>64117</v>
      </c>
    </row>
    <row r="35" spans="1:3" ht="30" customHeight="1">
      <c r="A35" s="126">
        <v>23204</v>
      </c>
      <c r="B35" s="127" t="s">
        <v>1284</v>
      </c>
      <c r="C35" s="125">
        <v>64117</v>
      </c>
    </row>
    <row r="36" spans="1:3" ht="30" customHeight="1">
      <c r="A36" s="126">
        <v>2320411</v>
      </c>
      <c r="B36" s="128" t="s">
        <v>1285</v>
      </c>
      <c r="C36" s="125">
        <v>25929</v>
      </c>
    </row>
    <row r="37" spans="1:3" ht="30" customHeight="1">
      <c r="A37" s="126">
        <v>2320431</v>
      </c>
      <c r="B37" s="128" t="s">
        <v>1286</v>
      </c>
      <c r="C37" s="125">
        <v>12143</v>
      </c>
    </row>
    <row r="38" spans="1:3" ht="30" customHeight="1">
      <c r="A38" s="126">
        <v>2320433</v>
      </c>
      <c r="B38" s="128" t="s">
        <v>1287</v>
      </c>
      <c r="C38" s="125">
        <v>6152</v>
      </c>
    </row>
    <row r="39" spans="1:3" ht="30" customHeight="1">
      <c r="A39" s="126">
        <v>2320498</v>
      </c>
      <c r="B39" s="128" t="s">
        <v>1288</v>
      </c>
      <c r="C39" s="125">
        <v>19893</v>
      </c>
    </row>
    <row r="40" spans="1:3" ht="30" customHeight="1">
      <c r="A40" s="126">
        <v>233</v>
      </c>
      <c r="B40" s="127" t="s">
        <v>1109</v>
      </c>
      <c r="C40" s="125">
        <v>19</v>
      </c>
    </row>
    <row r="41" spans="1:3" ht="30" customHeight="1">
      <c r="A41" s="126">
        <v>23304</v>
      </c>
      <c r="B41" s="127" t="s">
        <v>1289</v>
      </c>
      <c r="C41" s="125">
        <v>19</v>
      </c>
    </row>
    <row r="42" spans="1:3" ht="30" customHeight="1">
      <c r="A42" s="126">
        <v>2330411</v>
      </c>
      <c r="B42" s="128" t="s">
        <v>1290</v>
      </c>
      <c r="C42" s="125">
        <v>6</v>
      </c>
    </row>
    <row r="43" spans="1:3" ht="30" customHeight="1">
      <c r="A43" s="126">
        <v>2330431</v>
      </c>
      <c r="B43" s="128" t="s">
        <v>1291</v>
      </c>
      <c r="C43" s="125">
        <v>12</v>
      </c>
    </row>
    <row r="44" spans="1:3" ht="30" customHeight="1">
      <c r="A44" s="126">
        <v>2330498</v>
      </c>
      <c r="B44" s="128" t="s">
        <v>1292</v>
      </c>
      <c r="C44" s="125">
        <v>1</v>
      </c>
    </row>
  </sheetData>
  <sheetProtection formatCells="0" insertHyperlinks="0" autoFilter="0"/>
  <mergeCells count="1">
    <mergeCell ref="A1:C1"/>
  </mergeCells>
  <phoneticPr fontId="111" type="noConversion"/>
  <printOptions horizontalCentered="1"/>
  <pageMargins left="0.43263888888888902" right="0.43263888888888902" top="0.35416666666666702" bottom="0.35416666666666702" header="0" footer="0.196527777777778"/>
  <pageSetup paperSize="9" firstPageNumber="0" fitToHeight="0" orientation="portrait" useFirstPageNumber="1" r:id="rId1"/>
  <headerFooter scaleWithDoc="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9"/>
  <sheetViews>
    <sheetView view="pageBreakPreview" zoomScale="115" zoomScaleNormal="100" workbookViewId="0">
      <selection activeCell="E10" sqref="E10"/>
    </sheetView>
  </sheetViews>
  <sheetFormatPr defaultColWidth="9" defaultRowHeight="13.5"/>
  <cols>
    <col min="1" max="1" width="39.25" style="74" customWidth="1"/>
    <col min="2" max="2" width="12.875" style="74" customWidth="1"/>
    <col min="3" max="3" width="39" style="74" customWidth="1"/>
    <col min="4" max="4" width="12.875" style="74" customWidth="1"/>
    <col min="5" max="16384" width="9" style="106"/>
  </cols>
  <sheetData>
    <row r="1" spans="1:5" ht="30" customHeight="1">
      <c r="A1" s="280" t="s">
        <v>1293</v>
      </c>
      <c r="B1" s="280"/>
      <c r="C1" s="280"/>
      <c r="D1" s="280"/>
    </row>
    <row r="2" spans="1:5" ht="30" customHeight="1">
      <c r="A2" s="66"/>
      <c r="B2" s="76"/>
      <c r="C2" s="76"/>
      <c r="D2" s="107" t="s">
        <v>34</v>
      </c>
    </row>
    <row r="3" spans="1:5" ht="30" customHeight="1">
      <c r="A3" s="108" t="s">
        <v>1113</v>
      </c>
      <c r="B3" s="108" t="s">
        <v>36</v>
      </c>
      <c r="C3" s="108" t="s">
        <v>1113</v>
      </c>
      <c r="D3" s="108" t="s">
        <v>36</v>
      </c>
    </row>
    <row r="4" spans="1:5" ht="30" customHeight="1">
      <c r="A4" s="109" t="s">
        <v>660</v>
      </c>
      <c r="B4" s="110">
        <v>118</v>
      </c>
      <c r="C4" s="109" t="s">
        <v>662</v>
      </c>
      <c r="D4" s="111">
        <v>944016</v>
      </c>
      <c r="E4" s="106">
        <v>23</v>
      </c>
    </row>
    <row r="5" spans="1:5" ht="30" customHeight="1">
      <c r="A5" s="109" t="s">
        <v>1294</v>
      </c>
      <c r="B5" s="111">
        <f>B6</f>
        <v>884376</v>
      </c>
      <c r="C5" s="109" t="s">
        <v>1295</v>
      </c>
      <c r="D5" s="112"/>
    </row>
    <row r="6" spans="1:5" ht="30" customHeight="1">
      <c r="A6" s="113" t="s">
        <v>1296</v>
      </c>
      <c r="B6" s="114">
        <f>SUM(B7:B10)</f>
        <v>884376</v>
      </c>
      <c r="C6" s="115" t="s">
        <v>1297</v>
      </c>
      <c r="D6" s="112"/>
      <c r="E6" s="106">
        <v>22</v>
      </c>
    </row>
    <row r="7" spans="1:5" ht="30" customHeight="1">
      <c r="A7" s="113" t="s">
        <v>1182</v>
      </c>
      <c r="B7" s="114">
        <v>801740</v>
      </c>
      <c r="C7" s="115" t="s">
        <v>1298</v>
      </c>
      <c r="D7" s="112"/>
    </row>
    <row r="8" spans="1:5" ht="30" customHeight="1">
      <c r="A8" s="113" t="s">
        <v>1184</v>
      </c>
      <c r="B8" s="112">
        <v>75</v>
      </c>
      <c r="C8" s="115" t="s">
        <v>1299</v>
      </c>
      <c r="D8" s="112"/>
    </row>
    <row r="9" spans="1:5" ht="30" customHeight="1">
      <c r="A9" s="113" t="s">
        <v>1300</v>
      </c>
      <c r="B9" s="112">
        <v>75328</v>
      </c>
      <c r="C9" s="115" t="s">
        <v>1301</v>
      </c>
      <c r="D9" s="112"/>
    </row>
    <row r="10" spans="1:5" ht="30" customHeight="1">
      <c r="A10" s="113" t="s">
        <v>1302</v>
      </c>
      <c r="B10" s="112">
        <v>7233</v>
      </c>
      <c r="C10" s="115" t="s">
        <v>1303</v>
      </c>
      <c r="D10" s="112"/>
    </row>
    <row r="11" spans="1:5" ht="30" customHeight="1">
      <c r="A11" s="109" t="s">
        <v>1304</v>
      </c>
      <c r="B11" s="111">
        <v>30</v>
      </c>
      <c r="C11" s="109" t="s">
        <v>1305</v>
      </c>
      <c r="D11" s="111">
        <v>20147</v>
      </c>
    </row>
    <row r="12" spans="1:5" ht="30" customHeight="1">
      <c r="A12" s="109" t="s">
        <v>1306</v>
      </c>
      <c r="B12" s="111">
        <f>118046-53</f>
        <v>117993</v>
      </c>
      <c r="C12" s="109" t="s">
        <v>1307</v>
      </c>
      <c r="D12" s="111">
        <v>199687</v>
      </c>
    </row>
    <row r="13" spans="1:5" ht="30" customHeight="1">
      <c r="A13" s="109" t="s">
        <v>1308</v>
      </c>
      <c r="B13" s="110" t="s">
        <v>661</v>
      </c>
      <c r="C13" s="109" t="s">
        <v>1211</v>
      </c>
      <c r="D13" s="111">
        <v>1110300</v>
      </c>
    </row>
    <row r="14" spans="1:5" ht="30" customHeight="1">
      <c r="A14" s="109" t="s">
        <v>1214</v>
      </c>
      <c r="B14" s="110" t="s">
        <v>661</v>
      </c>
      <c r="C14" s="115" t="s">
        <v>1309</v>
      </c>
      <c r="D14" s="112">
        <v>1110300</v>
      </c>
    </row>
    <row r="15" spans="1:5" ht="30" customHeight="1">
      <c r="A15" s="115" t="s">
        <v>1310</v>
      </c>
      <c r="B15" s="116" t="s">
        <v>661</v>
      </c>
      <c r="C15" s="115" t="s">
        <v>1311</v>
      </c>
      <c r="D15" s="116" t="s">
        <v>661</v>
      </c>
    </row>
    <row r="16" spans="1:5" ht="30" customHeight="1">
      <c r="A16" s="115" t="s">
        <v>1312</v>
      </c>
      <c r="B16" s="116" t="s">
        <v>661</v>
      </c>
      <c r="C16" s="109" t="s">
        <v>1219</v>
      </c>
      <c r="D16" s="110" t="s">
        <v>661</v>
      </c>
    </row>
    <row r="17" spans="1:5" ht="30" customHeight="1">
      <c r="A17" s="109" t="s">
        <v>1226</v>
      </c>
      <c r="B17" s="111">
        <f>B18</f>
        <v>1353500</v>
      </c>
      <c r="C17" s="109" t="s">
        <v>1313</v>
      </c>
      <c r="D17" s="110" t="s">
        <v>661</v>
      </c>
    </row>
    <row r="18" spans="1:5" ht="30" customHeight="1">
      <c r="A18" s="115" t="s">
        <v>1314</v>
      </c>
      <c r="B18" s="112">
        <v>1353500</v>
      </c>
      <c r="C18" s="109" t="s">
        <v>1315</v>
      </c>
      <c r="D18" s="110" t="s">
        <v>661</v>
      </c>
    </row>
    <row r="19" spans="1:5" ht="30" customHeight="1">
      <c r="A19" s="109" t="s">
        <v>1316</v>
      </c>
      <c r="B19" s="110" t="s">
        <v>661</v>
      </c>
      <c r="C19" s="109" t="s">
        <v>1317</v>
      </c>
      <c r="D19" s="110" t="s">
        <v>661</v>
      </c>
    </row>
    <row r="20" spans="1:5" ht="30" customHeight="1">
      <c r="A20" s="109" t="s">
        <v>1318</v>
      </c>
      <c r="B20" s="110" t="s">
        <v>661</v>
      </c>
      <c r="C20" s="109" t="s">
        <v>1319</v>
      </c>
      <c r="D20" s="111">
        <v>81867</v>
      </c>
    </row>
    <row r="21" spans="1:5" ht="30" customHeight="1">
      <c r="A21" s="117" t="s">
        <v>1320</v>
      </c>
      <c r="B21" s="112">
        <f>B4+B5+B11+B12+B17</f>
        <v>2356017</v>
      </c>
      <c r="C21" s="117" t="s">
        <v>1321</v>
      </c>
      <c r="D21" s="112">
        <f>D20+D13+D12+D11+D5+D4</f>
        <v>2356017</v>
      </c>
      <c r="E21" s="118">
        <f>B21-D21</f>
        <v>0</v>
      </c>
    </row>
    <row r="69" spans="1:1" ht="15">
      <c r="A69" s="81"/>
    </row>
  </sheetData>
  <sheetProtection formatCells="0" insertHyperlinks="0" autoFilter="0"/>
  <mergeCells count="1">
    <mergeCell ref="A1:D1"/>
  </mergeCells>
  <phoneticPr fontId="111" type="noConversion"/>
  <printOptions horizontalCentered="1"/>
  <pageMargins left="0.43263888888888902" right="0.43263888888888902" top="0.35416666666666702" bottom="0.35416666666666702" header="0" footer="0.196527777777778"/>
  <pageSetup paperSize="9" scale="92" firstPageNumber="0" fitToHeight="0" orientation="portrait" useFirstPageNumber="1"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9"/>
  <sheetViews>
    <sheetView workbookViewId="0">
      <selection activeCell="A29" sqref="A5:A29"/>
    </sheetView>
  </sheetViews>
  <sheetFormatPr defaultColWidth="9" defaultRowHeight="15"/>
  <cols>
    <col min="1" max="1" width="69.5" style="120" customWidth="1"/>
    <col min="2" max="2" width="9" style="253"/>
    <col min="3" max="16384" width="9" style="120"/>
  </cols>
  <sheetData>
    <row r="1" spans="1:2" ht="30.75" customHeight="1">
      <c r="A1" s="254" t="s">
        <v>4</v>
      </c>
    </row>
    <row r="2" spans="1:2" ht="25.5" customHeight="1">
      <c r="A2" s="267" t="s">
        <v>5</v>
      </c>
      <c r="B2" s="267"/>
    </row>
    <row r="3" spans="1:2" ht="25.5" customHeight="1">
      <c r="A3" s="255"/>
    </row>
    <row r="4" spans="1:2" ht="27" customHeight="1">
      <c r="A4" s="256" t="s">
        <v>6</v>
      </c>
      <c r="B4" s="256" t="s">
        <v>7</v>
      </c>
    </row>
    <row r="5" spans="1:2" ht="25.5" customHeight="1">
      <c r="A5" s="257" t="s">
        <v>8</v>
      </c>
      <c r="B5" s="256"/>
    </row>
    <row r="6" spans="1:2" ht="25.5" customHeight="1">
      <c r="A6" s="257" t="s">
        <v>9</v>
      </c>
      <c r="B6" s="256"/>
    </row>
    <row r="7" spans="1:2" ht="25.5" customHeight="1">
      <c r="A7" s="258" t="s">
        <v>10</v>
      </c>
      <c r="B7" s="256"/>
    </row>
    <row r="8" spans="1:2" ht="25.5" customHeight="1">
      <c r="A8" s="258" t="s">
        <v>11</v>
      </c>
      <c r="B8" s="256"/>
    </row>
    <row r="9" spans="1:2" ht="25.5" customHeight="1">
      <c r="A9" s="257" t="s">
        <v>12</v>
      </c>
      <c r="B9" s="256"/>
    </row>
    <row r="10" spans="1:2" ht="25.5" customHeight="1">
      <c r="A10" s="257" t="s">
        <v>13</v>
      </c>
      <c r="B10" s="256"/>
    </row>
    <row r="11" spans="1:2" ht="25.5" customHeight="1">
      <c r="A11" s="257" t="s">
        <v>14</v>
      </c>
      <c r="B11" s="256"/>
    </row>
    <row r="12" spans="1:2" ht="25.5" customHeight="1">
      <c r="A12" s="257" t="s">
        <v>15</v>
      </c>
      <c r="B12" s="256"/>
    </row>
    <row r="13" spans="1:2" ht="25.5" customHeight="1">
      <c r="A13" s="257" t="s">
        <v>16</v>
      </c>
      <c r="B13" s="256"/>
    </row>
    <row r="14" spans="1:2" ht="25.5" customHeight="1">
      <c r="A14" s="257" t="s">
        <v>17</v>
      </c>
      <c r="B14" s="256"/>
    </row>
    <row r="15" spans="1:2" ht="25.5" customHeight="1">
      <c r="A15" s="257" t="s">
        <v>18</v>
      </c>
      <c r="B15" s="256"/>
    </row>
    <row r="16" spans="1:2" ht="25.5" customHeight="1">
      <c r="A16" s="258" t="s">
        <v>19</v>
      </c>
      <c r="B16" s="256"/>
    </row>
    <row r="17" spans="1:2" ht="25.5" customHeight="1">
      <c r="A17" s="257" t="s">
        <v>20</v>
      </c>
      <c r="B17" s="256"/>
    </row>
    <row r="18" spans="1:2" ht="25.5" customHeight="1">
      <c r="A18" s="257" t="s">
        <v>21</v>
      </c>
      <c r="B18" s="256"/>
    </row>
    <row r="19" spans="1:2" ht="25.5" customHeight="1">
      <c r="A19" s="257" t="s">
        <v>22</v>
      </c>
      <c r="B19" s="256"/>
    </row>
    <row r="20" spans="1:2" ht="25.5" customHeight="1">
      <c r="A20" s="257" t="s">
        <v>23</v>
      </c>
      <c r="B20" s="256"/>
    </row>
    <row r="21" spans="1:2" ht="25.5" customHeight="1">
      <c r="A21" s="257" t="s">
        <v>24</v>
      </c>
      <c r="B21" s="256"/>
    </row>
    <row r="22" spans="1:2" ht="25.5" customHeight="1">
      <c r="A22" s="257" t="s">
        <v>25</v>
      </c>
      <c r="B22" s="256"/>
    </row>
    <row r="23" spans="1:2" ht="25.5" customHeight="1">
      <c r="A23" s="257" t="s">
        <v>26</v>
      </c>
      <c r="B23" s="256"/>
    </row>
    <row r="24" spans="1:2" ht="25.5" customHeight="1">
      <c r="A24" s="257" t="s">
        <v>27</v>
      </c>
      <c r="B24" s="256"/>
    </row>
    <row r="25" spans="1:2" ht="25.5" customHeight="1">
      <c r="A25" s="257" t="s">
        <v>28</v>
      </c>
      <c r="B25" s="256"/>
    </row>
    <row r="26" spans="1:2" ht="25.5" customHeight="1">
      <c r="A26" s="257" t="s">
        <v>29</v>
      </c>
      <c r="B26" s="256"/>
    </row>
    <row r="27" spans="1:2" ht="25.5" customHeight="1">
      <c r="A27" s="257" t="s">
        <v>30</v>
      </c>
      <c r="B27" s="256"/>
    </row>
    <row r="28" spans="1:2" ht="25.5" customHeight="1">
      <c r="A28" s="257" t="s">
        <v>31</v>
      </c>
      <c r="B28" s="256"/>
    </row>
    <row r="29" spans="1:2" ht="25.5" customHeight="1">
      <c r="A29" s="257" t="s">
        <v>32</v>
      </c>
      <c r="B29" s="256"/>
    </row>
  </sheetData>
  <sheetProtection formatCells="0" insertHyperlinks="0" autoFilter="0"/>
  <mergeCells count="1">
    <mergeCell ref="A2:B2"/>
  </mergeCells>
  <phoneticPr fontId="111" type="noConversion"/>
  <printOptions horizontalCentered="1"/>
  <pageMargins left="0.31458333333333299" right="0.196527777777778" top="0.35416666666666702" bottom="0.35416666666666702" header="0" footer="0.196527777777778"/>
  <pageSetup paperSize="9" firstPageNumber="0" fitToHeight="0" orientation="portrait" useFirstPageNumber="1"/>
  <headerFooter differentFirst="1" scaleWithDoc="0">
    <oddFooter>&amp;C第 &amp;P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9"/>
  <sheetViews>
    <sheetView showZeros="0" view="pageBreakPreview" topLeftCell="A4" zoomScale="115" zoomScaleNormal="85" workbookViewId="0">
      <selection sqref="A1:F12"/>
    </sheetView>
  </sheetViews>
  <sheetFormatPr defaultColWidth="9" defaultRowHeight="14.25"/>
  <cols>
    <col min="1" max="1" width="41.875" style="75" customWidth="1"/>
    <col min="2" max="2" width="12" style="75" customWidth="1"/>
    <col min="3" max="3" width="14.25" style="75" customWidth="1"/>
    <col min="4" max="4" width="28.375" style="75" customWidth="1"/>
    <col min="5" max="5" width="12.25" style="75" customWidth="1"/>
    <col min="6" max="6" width="14.25" style="75" customWidth="1"/>
    <col min="7" max="209" width="9" style="75"/>
    <col min="210" max="210" width="25.5" style="75" customWidth="1"/>
    <col min="211" max="211" width="8.5" style="75" customWidth="1"/>
    <col min="212" max="212" width="9.5" style="75" customWidth="1"/>
    <col min="213" max="213" width="6.75" style="75" customWidth="1"/>
    <col min="214" max="214" width="22.25" style="75" customWidth="1"/>
    <col min="215" max="216" width="9.5" style="75" customWidth="1"/>
    <col min="217" max="217" width="7.375" style="75" customWidth="1"/>
    <col min="218" max="218" width="12.625" style="75" customWidth="1"/>
    <col min="219" max="465" width="9" style="75"/>
    <col min="466" max="466" width="25.5" style="75" customWidth="1"/>
    <col min="467" max="467" width="8.5" style="75" customWidth="1"/>
    <col min="468" max="468" width="9.5" style="75" customWidth="1"/>
    <col min="469" max="469" width="6.75" style="75" customWidth="1"/>
    <col min="470" max="470" width="22.25" style="75" customWidth="1"/>
    <col min="471" max="472" width="9.5" style="75" customWidth="1"/>
    <col min="473" max="473" width="7.375" style="75" customWidth="1"/>
    <col min="474" max="474" width="12.625" style="75" customWidth="1"/>
    <col min="475" max="721" width="9" style="75"/>
    <col min="722" max="722" width="25.5" style="75" customWidth="1"/>
    <col min="723" max="723" width="8.5" style="75" customWidth="1"/>
    <col min="724" max="724" width="9.5" style="75" customWidth="1"/>
    <col min="725" max="725" width="6.75" style="75" customWidth="1"/>
    <col min="726" max="726" width="22.25" style="75" customWidth="1"/>
    <col min="727" max="728" width="9.5" style="75" customWidth="1"/>
    <col min="729" max="729" width="7.375" style="75" customWidth="1"/>
    <col min="730" max="730" width="12.625" style="75" customWidth="1"/>
    <col min="731" max="977" width="9" style="75"/>
    <col min="978" max="978" width="25.5" style="75" customWidth="1"/>
    <col min="979" max="979" width="8.5" style="75" customWidth="1"/>
    <col min="980" max="980" width="9.5" style="75" customWidth="1"/>
    <col min="981" max="981" width="6.75" style="75" customWidth="1"/>
    <col min="982" max="982" width="22.25" style="75" customWidth="1"/>
    <col min="983" max="984" width="9.5" style="75" customWidth="1"/>
    <col min="985" max="985" width="7.375" style="75" customWidth="1"/>
    <col min="986" max="986" width="12.625" style="75" customWidth="1"/>
    <col min="987" max="1233" width="9" style="75"/>
    <col min="1234" max="1234" width="25.5" style="75" customWidth="1"/>
    <col min="1235" max="1235" width="8.5" style="75" customWidth="1"/>
    <col min="1236" max="1236" width="9.5" style="75" customWidth="1"/>
    <col min="1237" max="1237" width="6.75" style="75" customWidth="1"/>
    <col min="1238" max="1238" width="22.25" style="75" customWidth="1"/>
    <col min="1239" max="1240" width="9.5" style="75" customWidth="1"/>
    <col min="1241" max="1241" width="7.375" style="75" customWidth="1"/>
    <col min="1242" max="1242" width="12.625" style="75" customWidth="1"/>
    <col min="1243" max="1489" width="9" style="75"/>
    <col min="1490" max="1490" width="25.5" style="75" customWidth="1"/>
    <col min="1491" max="1491" width="8.5" style="75" customWidth="1"/>
    <col min="1492" max="1492" width="9.5" style="75" customWidth="1"/>
    <col min="1493" max="1493" width="6.75" style="75" customWidth="1"/>
    <col min="1494" max="1494" width="22.25" style="75" customWidth="1"/>
    <col min="1495" max="1496" width="9.5" style="75" customWidth="1"/>
    <col min="1497" max="1497" width="7.375" style="75" customWidth="1"/>
    <col min="1498" max="1498" width="12.625" style="75" customWidth="1"/>
    <col min="1499" max="1745" width="9" style="75"/>
    <col min="1746" max="1746" width="25.5" style="75" customWidth="1"/>
    <col min="1747" max="1747" width="8.5" style="75" customWidth="1"/>
    <col min="1748" max="1748" width="9.5" style="75" customWidth="1"/>
    <col min="1749" max="1749" width="6.75" style="75" customWidth="1"/>
    <col min="1750" max="1750" width="22.25" style="75" customWidth="1"/>
    <col min="1751" max="1752" width="9.5" style="75" customWidth="1"/>
    <col min="1753" max="1753" width="7.375" style="75" customWidth="1"/>
    <col min="1754" max="1754" width="12.625" style="75" customWidth="1"/>
    <col min="1755" max="2001" width="9" style="75"/>
    <col min="2002" max="2002" width="25.5" style="75" customWidth="1"/>
    <col min="2003" max="2003" width="8.5" style="75" customWidth="1"/>
    <col min="2004" max="2004" width="9.5" style="75" customWidth="1"/>
    <col min="2005" max="2005" width="6.75" style="75" customWidth="1"/>
    <col min="2006" max="2006" width="22.25" style="75" customWidth="1"/>
    <col min="2007" max="2008" width="9.5" style="75" customWidth="1"/>
    <col min="2009" max="2009" width="7.375" style="75" customWidth="1"/>
    <col min="2010" max="2010" width="12.625" style="75" customWidth="1"/>
    <col min="2011" max="2257" width="9" style="75"/>
    <col min="2258" max="2258" width="25.5" style="75" customWidth="1"/>
    <col min="2259" max="2259" width="8.5" style="75" customWidth="1"/>
    <col min="2260" max="2260" width="9.5" style="75" customWidth="1"/>
    <col min="2261" max="2261" width="6.75" style="75" customWidth="1"/>
    <col min="2262" max="2262" width="22.25" style="75" customWidth="1"/>
    <col min="2263" max="2264" width="9.5" style="75" customWidth="1"/>
    <col min="2265" max="2265" width="7.375" style="75" customWidth="1"/>
    <col min="2266" max="2266" width="12.625" style="75" customWidth="1"/>
    <col min="2267" max="2513" width="9" style="75"/>
    <col min="2514" max="2514" width="25.5" style="75" customWidth="1"/>
    <col min="2515" max="2515" width="8.5" style="75" customWidth="1"/>
    <col min="2516" max="2516" width="9.5" style="75" customWidth="1"/>
    <col min="2517" max="2517" width="6.75" style="75" customWidth="1"/>
    <col min="2518" max="2518" width="22.25" style="75" customWidth="1"/>
    <col min="2519" max="2520" width="9.5" style="75" customWidth="1"/>
    <col min="2521" max="2521" width="7.375" style="75" customWidth="1"/>
    <col min="2522" max="2522" width="12.625" style="75" customWidth="1"/>
    <col min="2523" max="2769" width="9" style="75"/>
    <col min="2770" max="2770" width="25.5" style="75" customWidth="1"/>
    <col min="2771" max="2771" width="8.5" style="75" customWidth="1"/>
    <col min="2772" max="2772" width="9.5" style="75" customWidth="1"/>
    <col min="2773" max="2773" width="6.75" style="75" customWidth="1"/>
    <col min="2774" max="2774" width="22.25" style="75" customWidth="1"/>
    <col min="2775" max="2776" width="9.5" style="75" customWidth="1"/>
    <col min="2777" max="2777" width="7.375" style="75" customWidth="1"/>
    <col min="2778" max="2778" width="12.625" style="75" customWidth="1"/>
    <col min="2779" max="3025" width="9" style="75"/>
    <col min="3026" max="3026" width="25.5" style="75" customWidth="1"/>
    <col min="3027" max="3027" width="8.5" style="75" customWidth="1"/>
    <col min="3028" max="3028" width="9.5" style="75" customWidth="1"/>
    <col min="3029" max="3029" width="6.75" style="75" customWidth="1"/>
    <col min="3030" max="3030" width="22.25" style="75" customWidth="1"/>
    <col min="3031" max="3032" width="9.5" style="75" customWidth="1"/>
    <col min="3033" max="3033" width="7.375" style="75" customWidth="1"/>
    <col min="3034" max="3034" width="12.625" style="75" customWidth="1"/>
    <col min="3035" max="3281" width="9" style="75"/>
    <col min="3282" max="3282" width="25.5" style="75" customWidth="1"/>
    <col min="3283" max="3283" width="8.5" style="75" customWidth="1"/>
    <col min="3284" max="3284" width="9.5" style="75" customWidth="1"/>
    <col min="3285" max="3285" width="6.75" style="75" customWidth="1"/>
    <col min="3286" max="3286" width="22.25" style="75" customWidth="1"/>
    <col min="3287" max="3288" width="9.5" style="75" customWidth="1"/>
    <col min="3289" max="3289" width="7.375" style="75" customWidth="1"/>
    <col min="3290" max="3290" width="12.625" style="75" customWidth="1"/>
    <col min="3291" max="3537" width="9" style="75"/>
    <col min="3538" max="3538" width="25.5" style="75" customWidth="1"/>
    <col min="3539" max="3539" width="8.5" style="75" customWidth="1"/>
    <col min="3540" max="3540" width="9.5" style="75" customWidth="1"/>
    <col min="3541" max="3541" width="6.75" style="75" customWidth="1"/>
    <col min="3542" max="3542" width="22.25" style="75" customWidth="1"/>
    <col min="3543" max="3544" width="9.5" style="75" customWidth="1"/>
    <col min="3545" max="3545" width="7.375" style="75" customWidth="1"/>
    <col min="3546" max="3546" width="12.625" style="75" customWidth="1"/>
    <col min="3547" max="3793" width="9" style="75"/>
    <col min="3794" max="3794" width="25.5" style="75" customWidth="1"/>
    <col min="3795" max="3795" width="8.5" style="75" customWidth="1"/>
    <col min="3796" max="3796" width="9.5" style="75" customWidth="1"/>
    <col min="3797" max="3797" width="6.75" style="75" customWidth="1"/>
    <col min="3798" max="3798" width="22.25" style="75" customWidth="1"/>
    <col min="3799" max="3800" width="9.5" style="75" customWidth="1"/>
    <col min="3801" max="3801" width="7.375" style="75" customWidth="1"/>
    <col min="3802" max="3802" width="12.625" style="75" customWidth="1"/>
    <col min="3803" max="4049" width="9" style="75"/>
    <col min="4050" max="4050" width="25.5" style="75" customWidth="1"/>
    <col min="4051" max="4051" width="8.5" style="75" customWidth="1"/>
    <col min="4052" max="4052" width="9.5" style="75" customWidth="1"/>
    <col min="4053" max="4053" width="6.75" style="75" customWidth="1"/>
    <col min="4054" max="4054" width="22.25" style="75" customWidth="1"/>
    <col min="4055" max="4056" width="9.5" style="75" customWidth="1"/>
    <col min="4057" max="4057" width="7.375" style="75" customWidth="1"/>
    <col min="4058" max="4058" width="12.625" style="75" customWidth="1"/>
    <col min="4059" max="4305" width="9" style="75"/>
    <col min="4306" max="4306" width="25.5" style="75" customWidth="1"/>
    <col min="4307" max="4307" width="8.5" style="75" customWidth="1"/>
    <col min="4308" max="4308" width="9.5" style="75" customWidth="1"/>
    <col min="4309" max="4309" width="6.75" style="75" customWidth="1"/>
    <col min="4310" max="4310" width="22.25" style="75" customWidth="1"/>
    <col min="4311" max="4312" width="9.5" style="75" customWidth="1"/>
    <col min="4313" max="4313" width="7.375" style="75" customWidth="1"/>
    <col min="4314" max="4314" width="12.625" style="75" customWidth="1"/>
    <col min="4315" max="4561" width="9" style="75"/>
    <col min="4562" max="4562" width="25.5" style="75" customWidth="1"/>
    <col min="4563" max="4563" width="8.5" style="75" customWidth="1"/>
    <col min="4564" max="4564" width="9.5" style="75" customWidth="1"/>
    <col min="4565" max="4565" width="6.75" style="75" customWidth="1"/>
    <col min="4566" max="4566" width="22.25" style="75" customWidth="1"/>
    <col min="4567" max="4568" width="9.5" style="75" customWidth="1"/>
    <col min="4569" max="4569" width="7.375" style="75" customWidth="1"/>
    <col min="4570" max="4570" width="12.625" style="75" customWidth="1"/>
    <col min="4571" max="4817" width="9" style="75"/>
    <col min="4818" max="4818" width="25.5" style="75" customWidth="1"/>
    <col min="4819" max="4819" width="8.5" style="75" customWidth="1"/>
    <col min="4820" max="4820" width="9.5" style="75" customWidth="1"/>
    <col min="4821" max="4821" width="6.75" style="75" customWidth="1"/>
    <col min="4822" max="4822" width="22.25" style="75" customWidth="1"/>
    <col min="4823" max="4824" width="9.5" style="75" customWidth="1"/>
    <col min="4825" max="4825" width="7.375" style="75" customWidth="1"/>
    <col min="4826" max="4826" width="12.625" style="75" customWidth="1"/>
    <col min="4827" max="5073" width="9" style="75"/>
    <col min="5074" max="5074" width="25.5" style="75" customWidth="1"/>
    <col min="5075" max="5075" width="8.5" style="75" customWidth="1"/>
    <col min="5076" max="5076" width="9.5" style="75" customWidth="1"/>
    <col min="5077" max="5077" width="6.75" style="75" customWidth="1"/>
    <col min="5078" max="5078" width="22.25" style="75" customWidth="1"/>
    <col min="5079" max="5080" width="9.5" style="75" customWidth="1"/>
    <col min="5081" max="5081" width="7.375" style="75" customWidth="1"/>
    <col min="5082" max="5082" width="12.625" style="75" customWidth="1"/>
    <col min="5083" max="5329" width="9" style="75"/>
    <col min="5330" max="5330" width="25.5" style="75" customWidth="1"/>
    <col min="5331" max="5331" width="8.5" style="75" customWidth="1"/>
    <col min="5332" max="5332" width="9.5" style="75" customWidth="1"/>
    <col min="5333" max="5333" width="6.75" style="75" customWidth="1"/>
    <col min="5334" max="5334" width="22.25" style="75" customWidth="1"/>
    <col min="5335" max="5336" width="9.5" style="75" customWidth="1"/>
    <col min="5337" max="5337" width="7.375" style="75" customWidth="1"/>
    <col min="5338" max="5338" width="12.625" style="75" customWidth="1"/>
    <col min="5339" max="5585" width="9" style="75"/>
    <col min="5586" max="5586" width="25.5" style="75" customWidth="1"/>
    <col min="5587" max="5587" width="8.5" style="75" customWidth="1"/>
    <col min="5588" max="5588" width="9.5" style="75" customWidth="1"/>
    <col min="5589" max="5589" width="6.75" style="75" customWidth="1"/>
    <col min="5590" max="5590" width="22.25" style="75" customWidth="1"/>
    <col min="5591" max="5592" width="9.5" style="75" customWidth="1"/>
    <col min="5593" max="5593" width="7.375" style="75" customWidth="1"/>
    <col min="5594" max="5594" width="12.625" style="75" customWidth="1"/>
    <col min="5595" max="5841" width="9" style="75"/>
    <col min="5842" max="5842" width="25.5" style="75" customWidth="1"/>
    <col min="5843" max="5843" width="8.5" style="75" customWidth="1"/>
    <col min="5844" max="5844" width="9.5" style="75" customWidth="1"/>
    <col min="5845" max="5845" width="6.75" style="75" customWidth="1"/>
    <col min="5846" max="5846" width="22.25" style="75" customWidth="1"/>
    <col min="5847" max="5848" width="9.5" style="75" customWidth="1"/>
    <col min="5849" max="5849" width="7.375" style="75" customWidth="1"/>
    <col min="5850" max="5850" width="12.625" style="75" customWidth="1"/>
    <col min="5851" max="6097" width="9" style="75"/>
    <col min="6098" max="6098" width="25.5" style="75" customWidth="1"/>
    <col min="6099" max="6099" width="8.5" style="75" customWidth="1"/>
    <col min="6100" max="6100" width="9.5" style="75" customWidth="1"/>
    <col min="6101" max="6101" width="6.75" style="75" customWidth="1"/>
    <col min="6102" max="6102" width="22.25" style="75" customWidth="1"/>
    <col min="6103" max="6104" width="9.5" style="75" customWidth="1"/>
    <col min="6105" max="6105" width="7.375" style="75" customWidth="1"/>
    <col min="6106" max="6106" width="12.625" style="75" customWidth="1"/>
    <col min="6107" max="6353" width="9" style="75"/>
    <col min="6354" max="6354" width="25.5" style="75" customWidth="1"/>
    <col min="6355" max="6355" width="8.5" style="75" customWidth="1"/>
    <col min="6356" max="6356" width="9.5" style="75" customWidth="1"/>
    <col min="6357" max="6357" width="6.75" style="75" customWidth="1"/>
    <col min="6358" max="6358" width="22.25" style="75" customWidth="1"/>
    <col min="6359" max="6360" width="9.5" style="75" customWidth="1"/>
    <col min="6361" max="6361" width="7.375" style="75" customWidth="1"/>
    <col min="6362" max="6362" width="12.625" style="75" customWidth="1"/>
    <col min="6363" max="6609" width="9" style="75"/>
    <col min="6610" max="6610" width="25.5" style="75" customWidth="1"/>
    <col min="6611" max="6611" width="8.5" style="75" customWidth="1"/>
    <col min="6612" max="6612" width="9.5" style="75" customWidth="1"/>
    <col min="6613" max="6613" width="6.75" style="75" customWidth="1"/>
    <col min="6614" max="6614" width="22.25" style="75" customWidth="1"/>
    <col min="6615" max="6616" width="9.5" style="75" customWidth="1"/>
    <col min="6617" max="6617" width="7.375" style="75" customWidth="1"/>
    <col min="6618" max="6618" width="12.625" style="75" customWidth="1"/>
    <col min="6619" max="6865" width="9" style="75"/>
    <col min="6866" max="6866" width="25.5" style="75" customWidth="1"/>
    <col min="6867" max="6867" width="8.5" style="75" customWidth="1"/>
    <col min="6868" max="6868" width="9.5" style="75" customWidth="1"/>
    <col min="6869" max="6869" width="6.75" style="75" customWidth="1"/>
    <col min="6870" max="6870" width="22.25" style="75" customWidth="1"/>
    <col min="6871" max="6872" width="9.5" style="75" customWidth="1"/>
    <col min="6873" max="6873" width="7.375" style="75" customWidth="1"/>
    <col min="6874" max="6874" width="12.625" style="75" customWidth="1"/>
    <col min="6875" max="7121" width="9" style="75"/>
    <col min="7122" max="7122" width="25.5" style="75" customWidth="1"/>
    <col min="7123" max="7123" width="8.5" style="75" customWidth="1"/>
    <col min="7124" max="7124" width="9.5" style="75" customWidth="1"/>
    <col min="7125" max="7125" width="6.75" style="75" customWidth="1"/>
    <col min="7126" max="7126" width="22.25" style="75" customWidth="1"/>
    <col min="7127" max="7128" width="9.5" style="75" customWidth="1"/>
    <col min="7129" max="7129" width="7.375" style="75" customWidth="1"/>
    <col min="7130" max="7130" width="12.625" style="75" customWidth="1"/>
    <col min="7131" max="7377" width="9" style="75"/>
    <col min="7378" max="7378" width="25.5" style="75" customWidth="1"/>
    <col min="7379" max="7379" width="8.5" style="75" customWidth="1"/>
    <col min="7380" max="7380" width="9.5" style="75" customWidth="1"/>
    <col min="7381" max="7381" width="6.75" style="75" customWidth="1"/>
    <col min="7382" max="7382" width="22.25" style="75" customWidth="1"/>
    <col min="7383" max="7384" width="9.5" style="75" customWidth="1"/>
    <col min="7385" max="7385" width="7.375" style="75" customWidth="1"/>
    <col min="7386" max="7386" width="12.625" style="75" customWidth="1"/>
    <col min="7387" max="7633" width="9" style="75"/>
    <col min="7634" max="7634" width="25.5" style="75" customWidth="1"/>
    <col min="7635" max="7635" width="8.5" style="75" customWidth="1"/>
    <col min="7636" max="7636" width="9.5" style="75" customWidth="1"/>
    <col min="7637" max="7637" width="6.75" style="75" customWidth="1"/>
    <col min="7638" max="7638" width="22.25" style="75" customWidth="1"/>
    <col min="7639" max="7640" width="9.5" style="75" customWidth="1"/>
    <col min="7641" max="7641" width="7.375" style="75" customWidth="1"/>
    <col min="7642" max="7642" width="12.625" style="75" customWidth="1"/>
    <col min="7643" max="7889" width="9" style="75"/>
    <col min="7890" max="7890" width="25.5" style="75" customWidth="1"/>
    <col min="7891" max="7891" width="8.5" style="75" customWidth="1"/>
    <col min="7892" max="7892" width="9.5" style="75" customWidth="1"/>
    <col min="7893" max="7893" width="6.75" style="75" customWidth="1"/>
    <col min="7894" max="7894" width="22.25" style="75" customWidth="1"/>
    <col min="7895" max="7896" width="9.5" style="75" customWidth="1"/>
    <col min="7897" max="7897" width="7.375" style="75" customWidth="1"/>
    <col min="7898" max="7898" width="12.625" style="75" customWidth="1"/>
    <col min="7899" max="8145" width="9" style="75"/>
    <col min="8146" max="8146" width="25.5" style="75" customWidth="1"/>
    <col min="8147" max="8147" width="8.5" style="75" customWidth="1"/>
    <col min="8148" max="8148" width="9.5" style="75" customWidth="1"/>
    <col min="8149" max="8149" width="6.75" style="75" customWidth="1"/>
    <col min="8150" max="8150" width="22.25" style="75" customWidth="1"/>
    <col min="8151" max="8152" width="9.5" style="75" customWidth="1"/>
    <col min="8153" max="8153" width="7.375" style="75" customWidth="1"/>
    <col min="8154" max="8154" width="12.625" style="75" customWidth="1"/>
    <col min="8155" max="8401" width="9" style="75"/>
    <col min="8402" max="8402" width="25.5" style="75" customWidth="1"/>
    <col min="8403" max="8403" width="8.5" style="75" customWidth="1"/>
    <col min="8404" max="8404" width="9.5" style="75" customWidth="1"/>
    <col min="8405" max="8405" width="6.75" style="75" customWidth="1"/>
    <col min="8406" max="8406" width="22.25" style="75" customWidth="1"/>
    <col min="8407" max="8408" width="9.5" style="75" customWidth="1"/>
    <col min="8409" max="8409" width="7.375" style="75" customWidth="1"/>
    <col min="8410" max="8410" width="12.625" style="75" customWidth="1"/>
    <col min="8411" max="8657" width="9" style="75"/>
    <col min="8658" max="8658" width="25.5" style="75" customWidth="1"/>
    <col min="8659" max="8659" width="8.5" style="75" customWidth="1"/>
    <col min="8660" max="8660" width="9.5" style="75" customWidth="1"/>
    <col min="8661" max="8661" width="6.75" style="75" customWidth="1"/>
    <col min="8662" max="8662" width="22.25" style="75" customWidth="1"/>
    <col min="8663" max="8664" width="9.5" style="75" customWidth="1"/>
    <col min="8665" max="8665" width="7.375" style="75" customWidth="1"/>
    <col min="8666" max="8666" width="12.625" style="75" customWidth="1"/>
    <col min="8667" max="8913" width="9" style="75"/>
    <col min="8914" max="8914" width="25.5" style="75" customWidth="1"/>
    <col min="8915" max="8915" width="8.5" style="75" customWidth="1"/>
    <col min="8916" max="8916" width="9.5" style="75" customWidth="1"/>
    <col min="8917" max="8917" width="6.75" style="75" customWidth="1"/>
    <col min="8918" max="8918" width="22.25" style="75" customWidth="1"/>
    <col min="8919" max="8920" width="9.5" style="75" customWidth="1"/>
    <col min="8921" max="8921" width="7.375" style="75" customWidth="1"/>
    <col min="8922" max="8922" width="12.625" style="75" customWidth="1"/>
    <col min="8923" max="9169" width="9" style="75"/>
    <col min="9170" max="9170" width="25.5" style="75" customWidth="1"/>
    <col min="9171" max="9171" width="8.5" style="75" customWidth="1"/>
    <col min="9172" max="9172" width="9.5" style="75" customWidth="1"/>
    <col min="9173" max="9173" width="6.75" style="75" customWidth="1"/>
    <col min="9174" max="9174" width="22.25" style="75" customWidth="1"/>
    <col min="9175" max="9176" width="9.5" style="75" customWidth="1"/>
    <col min="9177" max="9177" width="7.375" style="75" customWidth="1"/>
    <col min="9178" max="9178" width="12.625" style="75" customWidth="1"/>
    <col min="9179" max="9425" width="9" style="75"/>
    <col min="9426" max="9426" width="25.5" style="75" customWidth="1"/>
    <col min="9427" max="9427" width="8.5" style="75" customWidth="1"/>
    <col min="9428" max="9428" width="9.5" style="75" customWidth="1"/>
    <col min="9429" max="9429" width="6.75" style="75" customWidth="1"/>
    <col min="9430" max="9430" width="22.25" style="75" customWidth="1"/>
    <col min="9431" max="9432" width="9.5" style="75" customWidth="1"/>
    <col min="9433" max="9433" width="7.375" style="75" customWidth="1"/>
    <col min="9434" max="9434" width="12.625" style="75" customWidth="1"/>
    <col min="9435" max="9681" width="9" style="75"/>
    <col min="9682" max="9682" width="25.5" style="75" customWidth="1"/>
    <col min="9683" max="9683" width="8.5" style="75" customWidth="1"/>
    <col min="9684" max="9684" width="9.5" style="75" customWidth="1"/>
    <col min="9685" max="9685" width="6.75" style="75" customWidth="1"/>
    <col min="9686" max="9686" width="22.25" style="75" customWidth="1"/>
    <col min="9687" max="9688" width="9.5" style="75" customWidth="1"/>
    <col min="9689" max="9689" width="7.375" style="75" customWidth="1"/>
    <col min="9690" max="9690" width="12.625" style="75" customWidth="1"/>
    <col min="9691" max="9937" width="9" style="75"/>
    <col min="9938" max="9938" width="25.5" style="75" customWidth="1"/>
    <col min="9939" max="9939" width="8.5" style="75" customWidth="1"/>
    <col min="9940" max="9940" width="9.5" style="75" customWidth="1"/>
    <col min="9941" max="9941" width="6.75" style="75" customWidth="1"/>
    <col min="9942" max="9942" width="22.25" style="75" customWidth="1"/>
    <col min="9943" max="9944" width="9.5" style="75" customWidth="1"/>
    <col min="9945" max="9945" width="7.375" style="75" customWidth="1"/>
    <col min="9946" max="9946" width="12.625" style="75" customWidth="1"/>
    <col min="9947" max="10193" width="9" style="75"/>
    <col min="10194" max="10194" width="25.5" style="75" customWidth="1"/>
    <col min="10195" max="10195" width="8.5" style="75" customWidth="1"/>
    <col min="10196" max="10196" width="9.5" style="75" customWidth="1"/>
    <col min="10197" max="10197" width="6.75" style="75" customWidth="1"/>
    <col min="10198" max="10198" width="22.25" style="75" customWidth="1"/>
    <col min="10199" max="10200" width="9.5" style="75" customWidth="1"/>
    <col min="10201" max="10201" width="7.375" style="75" customWidth="1"/>
    <col min="10202" max="10202" width="12.625" style="75" customWidth="1"/>
    <col min="10203" max="10449" width="9" style="75"/>
    <col min="10450" max="10450" width="25.5" style="75" customWidth="1"/>
    <col min="10451" max="10451" width="8.5" style="75" customWidth="1"/>
    <col min="10452" max="10452" width="9.5" style="75" customWidth="1"/>
    <col min="10453" max="10453" width="6.75" style="75" customWidth="1"/>
    <col min="10454" max="10454" width="22.25" style="75" customWidth="1"/>
    <col min="10455" max="10456" width="9.5" style="75" customWidth="1"/>
    <col min="10457" max="10457" width="7.375" style="75" customWidth="1"/>
    <col min="10458" max="10458" width="12.625" style="75" customWidth="1"/>
    <col min="10459" max="10705" width="9" style="75"/>
    <col min="10706" max="10706" width="25.5" style="75" customWidth="1"/>
    <col min="10707" max="10707" width="8.5" style="75" customWidth="1"/>
    <col min="10708" max="10708" width="9.5" style="75" customWidth="1"/>
    <col min="10709" max="10709" width="6.75" style="75" customWidth="1"/>
    <col min="10710" max="10710" width="22.25" style="75" customWidth="1"/>
    <col min="10711" max="10712" width="9.5" style="75" customWidth="1"/>
    <col min="10713" max="10713" width="7.375" style="75" customWidth="1"/>
    <col min="10714" max="10714" width="12.625" style="75" customWidth="1"/>
    <col min="10715" max="10961" width="9" style="75"/>
    <col min="10962" max="10962" width="25.5" style="75" customWidth="1"/>
    <col min="10963" max="10963" width="8.5" style="75" customWidth="1"/>
    <col min="10964" max="10964" width="9.5" style="75" customWidth="1"/>
    <col min="10965" max="10965" width="6.75" style="75" customWidth="1"/>
    <col min="10966" max="10966" width="22.25" style="75" customWidth="1"/>
    <col min="10967" max="10968" width="9.5" style="75" customWidth="1"/>
    <col min="10969" max="10969" width="7.375" style="75" customWidth="1"/>
    <col min="10970" max="10970" width="12.625" style="75" customWidth="1"/>
    <col min="10971" max="11217" width="9" style="75"/>
    <col min="11218" max="11218" width="25.5" style="75" customWidth="1"/>
    <col min="11219" max="11219" width="8.5" style="75" customWidth="1"/>
    <col min="11220" max="11220" width="9.5" style="75" customWidth="1"/>
    <col min="11221" max="11221" width="6.75" style="75" customWidth="1"/>
    <col min="11222" max="11222" width="22.25" style="75" customWidth="1"/>
    <col min="11223" max="11224" width="9.5" style="75" customWidth="1"/>
    <col min="11225" max="11225" width="7.375" style="75" customWidth="1"/>
    <col min="11226" max="11226" width="12.625" style="75" customWidth="1"/>
    <col min="11227" max="11473" width="9" style="75"/>
    <col min="11474" max="11474" width="25.5" style="75" customWidth="1"/>
    <col min="11475" max="11475" width="8.5" style="75" customWidth="1"/>
    <col min="11476" max="11476" width="9.5" style="75" customWidth="1"/>
    <col min="11477" max="11477" width="6.75" style="75" customWidth="1"/>
    <col min="11478" max="11478" width="22.25" style="75" customWidth="1"/>
    <col min="11479" max="11480" width="9.5" style="75" customWidth="1"/>
    <col min="11481" max="11481" width="7.375" style="75" customWidth="1"/>
    <col min="11482" max="11482" width="12.625" style="75" customWidth="1"/>
    <col min="11483" max="11729" width="9" style="75"/>
    <col min="11730" max="11730" width="25.5" style="75" customWidth="1"/>
    <col min="11731" max="11731" width="8.5" style="75" customWidth="1"/>
    <col min="11732" max="11732" width="9.5" style="75" customWidth="1"/>
    <col min="11733" max="11733" width="6.75" style="75" customWidth="1"/>
    <col min="11734" max="11734" width="22.25" style="75" customWidth="1"/>
    <col min="11735" max="11736" width="9.5" style="75" customWidth="1"/>
    <col min="11737" max="11737" width="7.375" style="75" customWidth="1"/>
    <col min="11738" max="11738" width="12.625" style="75" customWidth="1"/>
    <col min="11739" max="11985" width="9" style="75"/>
    <col min="11986" max="11986" width="25.5" style="75" customWidth="1"/>
    <col min="11987" max="11987" width="8.5" style="75" customWidth="1"/>
    <col min="11988" max="11988" width="9.5" style="75" customWidth="1"/>
    <col min="11989" max="11989" width="6.75" style="75" customWidth="1"/>
    <col min="11990" max="11990" width="22.25" style="75" customWidth="1"/>
    <col min="11991" max="11992" width="9.5" style="75" customWidth="1"/>
    <col min="11993" max="11993" width="7.375" style="75" customWidth="1"/>
    <col min="11994" max="11994" width="12.625" style="75" customWidth="1"/>
    <col min="11995" max="12241" width="9" style="75"/>
    <col min="12242" max="12242" width="25.5" style="75" customWidth="1"/>
    <col min="12243" max="12243" width="8.5" style="75" customWidth="1"/>
    <col min="12244" max="12244" width="9.5" style="75" customWidth="1"/>
    <col min="12245" max="12245" width="6.75" style="75" customWidth="1"/>
    <col min="12246" max="12246" width="22.25" style="75" customWidth="1"/>
    <col min="12247" max="12248" width="9.5" style="75" customWidth="1"/>
    <col min="12249" max="12249" width="7.375" style="75" customWidth="1"/>
    <col min="12250" max="12250" width="12.625" style="75" customWidth="1"/>
    <col min="12251" max="12497" width="9" style="75"/>
    <col min="12498" max="12498" width="25.5" style="75" customWidth="1"/>
    <col min="12499" max="12499" width="8.5" style="75" customWidth="1"/>
    <col min="12500" max="12500" width="9.5" style="75" customWidth="1"/>
    <col min="12501" max="12501" width="6.75" style="75" customWidth="1"/>
    <col min="12502" max="12502" width="22.25" style="75" customWidth="1"/>
    <col min="12503" max="12504" width="9.5" style="75" customWidth="1"/>
    <col min="12505" max="12505" width="7.375" style="75" customWidth="1"/>
    <col min="12506" max="12506" width="12.625" style="75" customWidth="1"/>
    <col min="12507" max="12753" width="9" style="75"/>
    <col min="12754" max="12754" width="25.5" style="75" customWidth="1"/>
    <col min="12755" max="12755" width="8.5" style="75" customWidth="1"/>
    <col min="12756" max="12756" width="9.5" style="75" customWidth="1"/>
    <col min="12757" max="12757" width="6.75" style="75" customWidth="1"/>
    <col min="12758" max="12758" width="22.25" style="75" customWidth="1"/>
    <col min="12759" max="12760" width="9.5" style="75" customWidth="1"/>
    <col min="12761" max="12761" width="7.375" style="75" customWidth="1"/>
    <col min="12762" max="12762" width="12.625" style="75" customWidth="1"/>
    <col min="12763" max="13009" width="9" style="75"/>
    <col min="13010" max="13010" width="25.5" style="75" customWidth="1"/>
    <col min="13011" max="13011" width="8.5" style="75" customWidth="1"/>
    <col min="13012" max="13012" width="9.5" style="75" customWidth="1"/>
    <col min="13013" max="13013" width="6.75" style="75" customWidth="1"/>
    <col min="13014" max="13014" width="22.25" style="75" customWidth="1"/>
    <col min="13015" max="13016" width="9.5" style="75" customWidth="1"/>
    <col min="13017" max="13017" width="7.375" style="75" customWidth="1"/>
    <col min="13018" max="13018" width="12.625" style="75" customWidth="1"/>
    <col min="13019" max="13265" width="9" style="75"/>
    <col min="13266" max="13266" width="25.5" style="75" customWidth="1"/>
    <col min="13267" max="13267" width="8.5" style="75" customWidth="1"/>
    <col min="13268" max="13268" width="9.5" style="75" customWidth="1"/>
    <col min="13269" max="13269" width="6.75" style="75" customWidth="1"/>
    <col min="13270" max="13270" width="22.25" style="75" customWidth="1"/>
    <col min="13271" max="13272" width="9.5" style="75" customWidth="1"/>
    <col min="13273" max="13273" width="7.375" style="75" customWidth="1"/>
    <col min="13274" max="13274" width="12.625" style="75" customWidth="1"/>
    <col min="13275" max="13521" width="9" style="75"/>
    <col min="13522" max="13522" width="25.5" style="75" customWidth="1"/>
    <col min="13523" max="13523" width="8.5" style="75" customWidth="1"/>
    <col min="13524" max="13524" width="9.5" style="75" customWidth="1"/>
    <col min="13525" max="13525" width="6.75" style="75" customWidth="1"/>
    <col min="13526" max="13526" width="22.25" style="75" customWidth="1"/>
    <col min="13527" max="13528" width="9.5" style="75" customWidth="1"/>
    <col min="13529" max="13529" width="7.375" style="75" customWidth="1"/>
    <col min="13530" max="13530" width="12.625" style="75" customWidth="1"/>
    <col min="13531" max="13777" width="9" style="75"/>
    <col min="13778" max="13778" width="25.5" style="75" customWidth="1"/>
    <col min="13779" max="13779" width="8.5" style="75" customWidth="1"/>
    <col min="13780" max="13780" width="9.5" style="75" customWidth="1"/>
    <col min="13781" max="13781" width="6.75" style="75" customWidth="1"/>
    <col min="13782" max="13782" width="22.25" style="75" customWidth="1"/>
    <col min="13783" max="13784" width="9.5" style="75" customWidth="1"/>
    <col min="13785" max="13785" width="7.375" style="75" customWidth="1"/>
    <col min="13786" max="13786" width="12.625" style="75" customWidth="1"/>
    <col min="13787" max="14033" width="9" style="75"/>
    <col min="14034" max="14034" width="25.5" style="75" customWidth="1"/>
    <col min="14035" max="14035" width="8.5" style="75" customWidth="1"/>
    <col min="14036" max="14036" width="9.5" style="75" customWidth="1"/>
    <col min="14037" max="14037" width="6.75" style="75" customWidth="1"/>
    <col min="14038" max="14038" width="22.25" style="75" customWidth="1"/>
    <col min="14039" max="14040" width="9.5" style="75" customWidth="1"/>
    <col min="14041" max="14041" width="7.375" style="75" customWidth="1"/>
    <col min="14042" max="14042" width="12.625" style="75" customWidth="1"/>
    <col min="14043" max="14289" width="9" style="75"/>
    <col min="14290" max="14290" width="25.5" style="75" customWidth="1"/>
    <col min="14291" max="14291" width="8.5" style="75" customWidth="1"/>
    <col min="14292" max="14292" width="9.5" style="75" customWidth="1"/>
    <col min="14293" max="14293" width="6.75" style="75" customWidth="1"/>
    <col min="14294" max="14294" width="22.25" style="75" customWidth="1"/>
    <col min="14295" max="14296" width="9.5" style="75" customWidth="1"/>
    <col min="14297" max="14297" width="7.375" style="75" customWidth="1"/>
    <col min="14298" max="14298" width="12.625" style="75" customWidth="1"/>
    <col min="14299" max="14545" width="9" style="75"/>
    <col min="14546" max="14546" width="25.5" style="75" customWidth="1"/>
    <col min="14547" max="14547" width="8.5" style="75" customWidth="1"/>
    <col min="14548" max="14548" width="9.5" style="75" customWidth="1"/>
    <col min="14549" max="14549" width="6.75" style="75" customWidth="1"/>
    <col min="14550" max="14550" width="22.25" style="75" customWidth="1"/>
    <col min="14551" max="14552" width="9.5" style="75" customWidth="1"/>
    <col min="14553" max="14553" width="7.375" style="75" customWidth="1"/>
    <col min="14554" max="14554" width="12.625" style="75" customWidth="1"/>
    <col min="14555" max="14801" width="9" style="75"/>
    <col min="14802" max="14802" width="25.5" style="75" customWidth="1"/>
    <col min="14803" max="14803" width="8.5" style="75" customWidth="1"/>
    <col min="14804" max="14804" width="9.5" style="75" customWidth="1"/>
    <col min="14805" max="14805" width="6.75" style="75" customWidth="1"/>
    <col min="14806" max="14806" width="22.25" style="75" customWidth="1"/>
    <col min="14807" max="14808" width="9.5" style="75" customWidth="1"/>
    <col min="14809" max="14809" width="7.375" style="75" customWidth="1"/>
    <col min="14810" max="14810" width="12.625" style="75" customWidth="1"/>
    <col min="14811" max="15057" width="9" style="75"/>
    <col min="15058" max="15058" width="25.5" style="75" customWidth="1"/>
    <col min="15059" max="15059" width="8.5" style="75" customWidth="1"/>
    <col min="15060" max="15060" width="9.5" style="75" customWidth="1"/>
    <col min="15061" max="15061" width="6.75" style="75" customWidth="1"/>
    <col min="15062" max="15062" width="22.25" style="75" customWidth="1"/>
    <col min="15063" max="15064" width="9.5" style="75" customWidth="1"/>
    <col min="15065" max="15065" width="7.375" style="75" customWidth="1"/>
    <col min="15066" max="15066" width="12.625" style="75" customWidth="1"/>
    <col min="15067" max="15313" width="9" style="75"/>
    <col min="15314" max="15314" width="25.5" style="75" customWidth="1"/>
    <col min="15315" max="15315" width="8.5" style="75" customWidth="1"/>
    <col min="15316" max="15316" width="9.5" style="75" customWidth="1"/>
    <col min="15317" max="15317" width="6.75" style="75" customWidth="1"/>
    <col min="15318" max="15318" width="22.25" style="75" customWidth="1"/>
    <col min="15319" max="15320" width="9.5" style="75" customWidth="1"/>
    <col min="15321" max="15321" width="7.375" style="75" customWidth="1"/>
    <col min="15322" max="15322" width="12.625" style="75" customWidth="1"/>
    <col min="15323" max="15569" width="9" style="75"/>
    <col min="15570" max="15570" width="25.5" style="75" customWidth="1"/>
    <col min="15571" max="15571" width="8.5" style="75" customWidth="1"/>
    <col min="15572" max="15572" width="9.5" style="75" customWidth="1"/>
    <col min="15573" max="15573" width="6.75" style="75" customWidth="1"/>
    <col min="15574" max="15574" width="22.25" style="75" customWidth="1"/>
    <col min="15575" max="15576" width="9.5" style="75" customWidth="1"/>
    <col min="15577" max="15577" width="7.375" style="75" customWidth="1"/>
    <col min="15578" max="15578" width="12.625" style="75" customWidth="1"/>
    <col min="15579" max="15825" width="9" style="75"/>
    <col min="15826" max="15826" width="25.5" style="75" customWidth="1"/>
    <col min="15827" max="15827" width="8.5" style="75" customWidth="1"/>
    <col min="15828" max="15828" width="9.5" style="75" customWidth="1"/>
    <col min="15829" max="15829" width="6.75" style="75" customWidth="1"/>
    <col min="15830" max="15830" width="22.25" style="75" customWidth="1"/>
    <col min="15831" max="15832" width="9.5" style="75" customWidth="1"/>
    <col min="15833" max="15833" width="7.375" style="75" customWidth="1"/>
    <col min="15834" max="15834" width="12.625" style="75" customWidth="1"/>
    <col min="15835" max="16081" width="9" style="75"/>
    <col min="16082" max="16082" width="25.5" style="75" customWidth="1"/>
    <col min="16083" max="16083" width="8.5" style="75" customWidth="1"/>
    <col min="16084" max="16084" width="9.5" style="75" customWidth="1"/>
    <col min="16085" max="16085" width="6.75" style="75" customWidth="1"/>
    <col min="16086" max="16086" width="22.25" style="75" customWidth="1"/>
    <col min="16087" max="16088" width="9.5" style="75" customWidth="1"/>
    <col min="16089" max="16089" width="7.375" style="75" customWidth="1"/>
    <col min="16090" max="16090" width="12.625" style="75" customWidth="1"/>
    <col min="16091" max="16384" width="9" style="75"/>
  </cols>
  <sheetData>
    <row r="1" spans="1:6" ht="30" customHeight="1">
      <c r="A1" s="268" t="s">
        <v>1322</v>
      </c>
      <c r="B1" s="268"/>
      <c r="C1" s="268"/>
      <c r="D1" s="268"/>
      <c r="E1" s="268"/>
      <c r="F1" s="268"/>
    </row>
    <row r="2" spans="1:6" s="82" customFormat="1" ht="30" customHeight="1">
      <c r="A2" s="83"/>
      <c r="B2" s="278"/>
      <c r="C2" s="278"/>
      <c r="D2" s="278"/>
      <c r="E2" s="270" t="s">
        <v>34</v>
      </c>
      <c r="F2" s="270"/>
    </row>
    <row r="3" spans="1:6" ht="50.25" customHeight="1">
      <c r="A3" s="272" t="s">
        <v>83</v>
      </c>
      <c r="B3" s="272"/>
      <c r="C3" s="272"/>
      <c r="D3" s="272" t="s">
        <v>84</v>
      </c>
      <c r="E3" s="272"/>
      <c r="F3" s="272"/>
    </row>
    <row r="4" spans="1:6" ht="50.25" customHeight="1">
      <c r="A4" s="84" t="s">
        <v>35</v>
      </c>
      <c r="B4" s="85" t="s">
        <v>36</v>
      </c>
      <c r="C4" s="86" t="s">
        <v>88</v>
      </c>
      <c r="D4" s="84" t="s">
        <v>35</v>
      </c>
      <c r="E4" s="85" t="s">
        <v>36</v>
      </c>
      <c r="F4" s="86" t="s">
        <v>88</v>
      </c>
    </row>
    <row r="5" spans="1:6" ht="50.25" customHeight="1">
      <c r="A5" s="87" t="s">
        <v>37</v>
      </c>
      <c r="B5" s="88">
        <f>B6+B10</f>
        <v>624</v>
      </c>
      <c r="C5" s="89">
        <v>-99.4</v>
      </c>
      <c r="D5" s="87" t="s">
        <v>37</v>
      </c>
      <c r="E5" s="101">
        <f>E6+E10</f>
        <v>624</v>
      </c>
      <c r="F5" s="89">
        <v>-99.4</v>
      </c>
    </row>
    <row r="6" spans="1:6" ht="50.25" customHeight="1">
      <c r="A6" s="90" t="s">
        <v>707</v>
      </c>
      <c r="B6" s="88">
        <f>SUM(B7:B9)</f>
        <v>382</v>
      </c>
      <c r="C6" s="91">
        <v>-99.6</v>
      </c>
      <c r="D6" s="92" t="s">
        <v>708</v>
      </c>
      <c r="E6" s="102"/>
      <c r="F6" s="89">
        <v>-100</v>
      </c>
    </row>
    <row r="7" spans="1:6" ht="50.25" customHeight="1">
      <c r="A7" s="93" t="s">
        <v>709</v>
      </c>
      <c r="B7" s="94"/>
      <c r="C7" s="91"/>
      <c r="D7" s="93"/>
      <c r="E7" s="103"/>
      <c r="F7" s="89"/>
    </row>
    <row r="8" spans="1:6" ht="50.25" customHeight="1">
      <c r="A8" s="93" t="s">
        <v>710</v>
      </c>
      <c r="B8" s="94">
        <v>321</v>
      </c>
      <c r="C8" s="95">
        <v>791.7</v>
      </c>
      <c r="D8" s="93"/>
      <c r="E8" s="103"/>
      <c r="F8" s="89"/>
    </row>
    <row r="9" spans="1:6" ht="50.25" customHeight="1">
      <c r="A9" s="93" t="s">
        <v>711</v>
      </c>
      <c r="B9" s="94">
        <v>61</v>
      </c>
      <c r="C9" s="95">
        <v>2950</v>
      </c>
      <c r="D9" s="93"/>
      <c r="E9" s="103"/>
      <c r="F9" s="89"/>
    </row>
    <row r="10" spans="1:6" ht="50.25" customHeight="1">
      <c r="A10" s="90" t="s">
        <v>46</v>
      </c>
      <c r="B10" s="96">
        <v>242</v>
      </c>
      <c r="C10" s="89">
        <v>-55.5</v>
      </c>
      <c r="D10" s="90" t="s">
        <v>663</v>
      </c>
      <c r="E10" s="104">
        <f t="shared" ref="E10" si="0">SUM(E11:E12)</f>
        <v>624</v>
      </c>
      <c r="F10" s="91">
        <v>-99.4</v>
      </c>
    </row>
    <row r="11" spans="1:6" ht="50.25" customHeight="1">
      <c r="A11" s="97" t="s">
        <v>138</v>
      </c>
      <c r="B11" s="98">
        <v>242</v>
      </c>
      <c r="C11" s="99" t="s">
        <v>661</v>
      </c>
      <c r="D11" s="93" t="s">
        <v>664</v>
      </c>
      <c r="E11" s="103"/>
      <c r="F11" s="91">
        <v>-100</v>
      </c>
    </row>
    <row r="12" spans="1:6" ht="50.25" customHeight="1">
      <c r="A12" s="93" t="s">
        <v>147</v>
      </c>
      <c r="B12" s="94"/>
      <c r="C12" s="91">
        <v>-100</v>
      </c>
      <c r="D12" s="93" t="s">
        <v>145</v>
      </c>
      <c r="E12" s="98">
        <v>624</v>
      </c>
      <c r="F12" s="91"/>
    </row>
    <row r="13" spans="1:6" ht="20.25" customHeight="1"/>
    <row r="14" spans="1:6" ht="20.25" customHeight="1">
      <c r="B14" s="100"/>
    </row>
    <row r="16" spans="1:6">
      <c r="E16" s="100"/>
    </row>
    <row r="17" spans="2:2">
      <c r="B17" s="100"/>
    </row>
    <row r="18" spans="2:2">
      <c r="B18" s="100"/>
    </row>
    <row r="21" spans="2:2">
      <c r="B21" s="100"/>
    </row>
    <row r="69" spans="1:1" ht="15">
      <c r="A69" s="105"/>
    </row>
  </sheetData>
  <sheetProtection formatCells="0" insertHyperlinks="0" autoFilter="0"/>
  <mergeCells count="5">
    <mergeCell ref="A1:F1"/>
    <mergeCell ref="B2:D2"/>
    <mergeCell ref="E2:F2"/>
    <mergeCell ref="A3:C3"/>
    <mergeCell ref="D3:F3"/>
  </mergeCells>
  <phoneticPr fontId="111" type="noConversion"/>
  <printOptions horizontalCentered="1"/>
  <pageMargins left="0.43263888888888902" right="0.43263888888888902" top="0.35416666666666702" bottom="0.35416666666666702" header="0" footer="0.196527777777778"/>
  <pageSetup paperSize="9" scale="78" firstPageNumber="0" fitToHeight="0" orientation="portrait" useFirstPageNumber="1" r:id="rId1"/>
  <headerFooter scaleWithDoc="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9"/>
  <sheetViews>
    <sheetView showZeros="0" view="pageBreakPreview" topLeftCell="A3" zoomScale="115" zoomScaleNormal="100" workbookViewId="0">
      <selection activeCell="A2" sqref="A2:J2"/>
    </sheetView>
  </sheetViews>
  <sheetFormatPr defaultColWidth="9" defaultRowHeight="14.25"/>
  <cols>
    <col min="1" max="1" width="31.625" style="74" customWidth="1"/>
    <col min="2" max="10" width="11.75" style="74" customWidth="1"/>
    <col min="11" max="218" width="9" style="75"/>
    <col min="219" max="219" width="25.5" style="75" customWidth="1"/>
    <col min="220" max="220" width="8.5" style="75" customWidth="1"/>
    <col min="221" max="221" width="9.5" style="75" customWidth="1"/>
    <col min="222" max="222" width="6.75" style="75" customWidth="1"/>
    <col min="223" max="223" width="22.25" style="75" customWidth="1"/>
    <col min="224" max="225" width="9.5" style="75" customWidth="1"/>
    <col min="226" max="226" width="7.375" style="75" customWidth="1"/>
    <col min="227" max="227" width="12.625" style="75" customWidth="1"/>
    <col min="228" max="474" width="9" style="75"/>
    <col min="475" max="475" width="25.5" style="75" customWidth="1"/>
    <col min="476" max="476" width="8.5" style="75" customWidth="1"/>
    <col min="477" max="477" width="9.5" style="75" customWidth="1"/>
    <col min="478" max="478" width="6.75" style="75" customWidth="1"/>
    <col min="479" max="479" width="22.25" style="75" customWidth="1"/>
    <col min="480" max="481" width="9.5" style="75" customWidth="1"/>
    <col min="482" max="482" width="7.375" style="75" customWidth="1"/>
    <col min="483" max="483" width="12.625" style="75" customWidth="1"/>
    <col min="484" max="730" width="9" style="75"/>
    <col min="731" max="731" width="25.5" style="75" customWidth="1"/>
    <col min="732" max="732" width="8.5" style="75" customWidth="1"/>
    <col min="733" max="733" width="9.5" style="75" customWidth="1"/>
    <col min="734" max="734" width="6.75" style="75" customWidth="1"/>
    <col min="735" max="735" width="22.25" style="75" customWidth="1"/>
    <col min="736" max="737" width="9.5" style="75" customWidth="1"/>
    <col min="738" max="738" width="7.375" style="75" customWidth="1"/>
    <col min="739" max="739" width="12.625" style="75" customWidth="1"/>
    <col min="740" max="986" width="9" style="75"/>
    <col min="987" max="987" width="25.5" style="75" customWidth="1"/>
    <col min="988" max="988" width="8.5" style="75" customWidth="1"/>
    <col min="989" max="989" width="9.5" style="75" customWidth="1"/>
    <col min="990" max="990" width="6.75" style="75" customWidth="1"/>
    <col min="991" max="991" width="22.25" style="75" customWidth="1"/>
    <col min="992" max="993" width="9.5" style="75" customWidth="1"/>
    <col min="994" max="994" width="7.375" style="75" customWidth="1"/>
    <col min="995" max="995" width="12.625" style="75" customWidth="1"/>
    <col min="996" max="1242" width="9" style="75"/>
    <col min="1243" max="1243" width="25.5" style="75" customWidth="1"/>
    <col min="1244" max="1244" width="8.5" style="75" customWidth="1"/>
    <col min="1245" max="1245" width="9.5" style="75" customWidth="1"/>
    <col min="1246" max="1246" width="6.75" style="75" customWidth="1"/>
    <col min="1247" max="1247" width="22.25" style="75" customWidth="1"/>
    <col min="1248" max="1249" width="9.5" style="75" customWidth="1"/>
    <col min="1250" max="1250" width="7.375" style="75" customWidth="1"/>
    <col min="1251" max="1251" width="12.625" style="75" customWidth="1"/>
    <col min="1252" max="1498" width="9" style="75"/>
    <col min="1499" max="1499" width="25.5" style="75" customWidth="1"/>
    <col min="1500" max="1500" width="8.5" style="75" customWidth="1"/>
    <col min="1501" max="1501" width="9.5" style="75" customWidth="1"/>
    <col min="1502" max="1502" width="6.75" style="75" customWidth="1"/>
    <col min="1503" max="1503" width="22.25" style="75" customWidth="1"/>
    <col min="1504" max="1505" width="9.5" style="75" customWidth="1"/>
    <col min="1506" max="1506" width="7.375" style="75" customWidth="1"/>
    <col min="1507" max="1507" width="12.625" style="75" customWidth="1"/>
    <col min="1508" max="1754" width="9" style="75"/>
    <col min="1755" max="1755" width="25.5" style="75" customWidth="1"/>
    <col min="1756" max="1756" width="8.5" style="75" customWidth="1"/>
    <col min="1757" max="1757" width="9.5" style="75" customWidth="1"/>
    <col min="1758" max="1758" width="6.75" style="75" customWidth="1"/>
    <col min="1759" max="1759" width="22.25" style="75" customWidth="1"/>
    <col min="1760" max="1761" width="9.5" style="75" customWidth="1"/>
    <col min="1762" max="1762" width="7.375" style="75" customWidth="1"/>
    <col min="1763" max="1763" width="12.625" style="75" customWidth="1"/>
    <col min="1764" max="2010" width="9" style="75"/>
    <col min="2011" max="2011" width="25.5" style="75" customWidth="1"/>
    <col min="2012" max="2012" width="8.5" style="75" customWidth="1"/>
    <col min="2013" max="2013" width="9.5" style="75" customWidth="1"/>
    <col min="2014" max="2014" width="6.75" style="75" customWidth="1"/>
    <col min="2015" max="2015" width="22.25" style="75" customWidth="1"/>
    <col min="2016" max="2017" width="9.5" style="75" customWidth="1"/>
    <col min="2018" max="2018" width="7.375" style="75" customWidth="1"/>
    <col min="2019" max="2019" width="12.625" style="75" customWidth="1"/>
    <col min="2020" max="2266" width="9" style="75"/>
    <col min="2267" max="2267" width="25.5" style="75" customWidth="1"/>
    <col min="2268" max="2268" width="8.5" style="75" customWidth="1"/>
    <col min="2269" max="2269" width="9.5" style="75" customWidth="1"/>
    <col min="2270" max="2270" width="6.75" style="75" customWidth="1"/>
    <col min="2271" max="2271" width="22.25" style="75" customWidth="1"/>
    <col min="2272" max="2273" width="9.5" style="75" customWidth="1"/>
    <col min="2274" max="2274" width="7.375" style="75" customWidth="1"/>
    <col min="2275" max="2275" width="12.625" style="75" customWidth="1"/>
    <col min="2276" max="2522" width="9" style="75"/>
    <col min="2523" max="2523" width="25.5" style="75" customWidth="1"/>
    <col min="2524" max="2524" width="8.5" style="75" customWidth="1"/>
    <col min="2525" max="2525" width="9.5" style="75" customWidth="1"/>
    <col min="2526" max="2526" width="6.75" style="75" customWidth="1"/>
    <col min="2527" max="2527" width="22.25" style="75" customWidth="1"/>
    <col min="2528" max="2529" width="9.5" style="75" customWidth="1"/>
    <col min="2530" max="2530" width="7.375" style="75" customWidth="1"/>
    <col min="2531" max="2531" width="12.625" style="75" customWidth="1"/>
    <col min="2532" max="2778" width="9" style="75"/>
    <col min="2779" max="2779" width="25.5" style="75" customWidth="1"/>
    <col min="2780" max="2780" width="8.5" style="75" customWidth="1"/>
    <col min="2781" max="2781" width="9.5" style="75" customWidth="1"/>
    <col min="2782" max="2782" width="6.75" style="75" customWidth="1"/>
    <col min="2783" max="2783" width="22.25" style="75" customWidth="1"/>
    <col min="2784" max="2785" width="9.5" style="75" customWidth="1"/>
    <col min="2786" max="2786" width="7.375" style="75" customWidth="1"/>
    <col min="2787" max="2787" width="12.625" style="75" customWidth="1"/>
    <col min="2788" max="3034" width="9" style="75"/>
    <col min="3035" max="3035" width="25.5" style="75" customWidth="1"/>
    <col min="3036" max="3036" width="8.5" style="75" customWidth="1"/>
    <col min="3037" max="3037" width="9.5" style="75" customWidth="1"/>
    <col min="3038" max="3038" width="6.75" style="75" customWidth="1"/>
    <col min="3039" max="3039" width="22.25" style="75" customWidth="1"/>
    <col min="3040" max="3041" width="9.5" style="75" customWidth="1"/>
    <col min="3042" max="3042" width="7.375" style="75" customWidth="1"/>
    <col min="3043" max="3043" width="12.625" style="75" customWidth="1"/>
    <col min="3044" max="3290" width="9" style="75"/>
    <col min="3291" max="3291" width="25.5" style="75" customWidth="1"/>
    <col min="3292" max="3292" width="8.5" style="75" customWidth="1"/>
    <col min="3293" max="3293" width="9.5" style="75" customWidth="1"/>
    <col min="3294" max="3294" width="6.75" style="75" customWidth="1"/>
    <col min="3295" max="3295" width="22.25" style="75" customWidth="1"/>
    <col min="3296" max="3297" width="9.5" style="75" customWidth="1"/>
    <col min="3298" max="3298" width="7.375" style="75" customWidth="1"/>
    <col min="3299" max="3299" width="12.625" style="75" customWidth="1"/>
    <col min="3300" max="3546" width="9" style="75"/>
    <col min="3547" max="3547" width="25.5" style="75" customWidth="1"/>
    <col min="3548" max="3548" width="8.5" style="75" customWidth="1"/>
    <col min="3549" max="3549" width="9.5" style="75" customWidth="1"/>
    <col min="3550" max="3550" width="6.75" style="75" customWidth="1"/>
    <col min="3551" max="3551" width="22.25" style="75" customWidth="1"/>
    <col min="3552" max="3553" width="9.5" style="75" customWidth="1"/>
    <col min="3554" max="3554" width="7.375" style="75" customWidth="1"/>
    <col min="3555" max="3555" width="12.625" style="75" customWidth="1"/>
    <col min="3556" max="3802" width="9" style="75"/>
    <col min="3803" max="3803" width="25.5" style="75" customWidth="1"/>
    <col min="3804" max="3804" width="8.5" style="75" customWidth="1"/>
    <col min="3805" max="3805" width="9.5" style="75" customWidth="1"/>
    <col min="3806" max="3806" width="6.75" style="75" customWidth="1"/>
    <col min="3807" max="3807" width="22.25" style="75" customWidth="1"/>
    <col min="3808" max="3809" width="9.5" style="75" customWidth="1"/>
    <col min="3810" max="3810" width="7.375" style="75" customWidth="1"/>
    <col min="3811" max="3811" width="12.625" style="75" customWidth="1"/>
    <col min="3812" max="4058" width="9" style="75"/>
    <col min="4059" max="4059" width="25.5" style="75" customWidth="1"/>
    <col min="4060" max="4060" width="8.5" style="75" customWidth="1"/>
    <col min="4061" max="4061" width="9.5" style="75" customWidth="1"/>
    <col min="4062" max="4062" width="6.75" style="75" customWidth="1"/>
    <col min="4063" max="4063" width="22.25" style="75" customWidth="1"/>
    <col min="4064" max="4065" width="9.5" style="75" customWidth="1"/>
    <col min="4066" max="4066" width="7.375" style="75" customWidth="1"/>
    <col min="4067" max="4067" width="12.625" style="75" customWidth="1"/>
    <col min="4068" max="4314" width="9" style="75"/>
    <col min="4315" max="4315" width="25.5" style="75" customWidth="1"/>
    <col min="4316" max="4316" width="8.5" style="75" customWidth="1"/>
    <col min="4317" max="4317" width="9.5" style="75" customWidth="1"/>
    <col min="4318" max="4318" width="6.75" style="75" customWidth="1"/>
    <col min="4319" max="4319" width="22.25" style="75" customWidth="1"/>
    <col min="4320" max="4321" width="9.5" style="75" customWidth="1"/>
    <col min="4322" max="4322" width="7.375" style="75" customWidth="1"/>
    <col min="4323" max="4323" width="12.625" style="75" customWidth="1"/>
    <col min="4324" max="4570" width="9" style="75"/>
    <col min="4571" max="4571" width="25.5" style="75" customWidth="1"/>
    <col min="4572" max="4572" width="8.5" style="75" customWidth="1"/>
    <col min="4573" max="4573" width="9.5" style="75" customWidth="1"/>
    <col min="4574" max="4574" width="6.75" style="75" customWidth="1"/>
    <col min="4575" max="4575" width="22.25" style="75" customWidth="1"/>
    <col min="4576" max="4577" width="9.5" style="75" customWidth="1"/>
    <col min="4578" max="4578" width="7.375" style="75" customWidth="1"/>
    <col min="4579" max="4579" width="12.625" style="75" customWidth="1"/>
    <col min="4580" max="4826" width="9" style="75"/>
    <col min="4827" max="4827" width="25.5" style="75" customWidth="1"/>
    <col min="4828" max="4828" width="8.5" style="75" customWidth="1"/>
    <col min="4829" max="4829" width="9.5" style="75" customWidth="1"/>
    <col min="4830" max="4830" width="6.75" style="75" customWidth="1"/>
    <col min="4831" max="4831" width="22.25" style="75" customWidth="1"/>
    <col min="4832" max="4833" width="9.5" style="75" customWidth="1"/>
    <col min="4834" max="4834" width="7.375" style="75" customWidth="1"/>
    <col min="4835" max="4835" width="12.625" style="75" customWidth="1"/>
    <col min="4836" max="5082" width="9" style="75"/>
    <col min="5083" max="5083" width="25.5" style="75" customWidth="1"/>
    <col min="5084" max="5084" width="8.5" style="75" customWidth="1"/>
    <col min="5085" max="5085" width="9.5" style="75" customWidth="1"/>
    <col min="5086" max="5086" width="6.75" style="75" customWidth="1"/>
    <col min="5087" max="5087" width="22.25" style="75" customWidth="1"/>
    <col min="5088" max="5089" width="9.5" style="75" customWidth="1"/>
    <col min="5090" max="5090" width="7.375" style="75" customWidth="1"/>
    <col min="5091" max="5091" width="12.625" style="75" customWidth="1"/>
    <col min="5092" max="5338" width="9" style="75"/>
    <col min="5339" max="5339" width="25.5" style="75" customWidth="1"/>
    <col min="5340" max="5340" width="8.5" style="75" customWidth="1"/>
    <col min="5341" max="5341" width="9.5" style="75" customWidth="1"/>
    <col min="5342" max="5342" width="6.75" style="75" customWidth="1"/>
    <col min="5343" max="5343" width="22.25" style="75" customWidth="1"/>
    <col min="5344" max="5345" width="9.5" style="75" customWidth="1"/>
    <col min="5346" max="5346" width="7.375" style="75" customWidth="1"/>
    <col min="5347" max="5347" width="12.625" style="75" customWidth="1"/>
    <col min="5348" max="5594" width="9" style="75"/>
    <col min="5595" max="5595" width="25.5" style="75" customWidth="1"/>
    <col min="5596" max="5596" width="8.5" style="75" customWidth="1"/>
    <col min="5597" max="5597" width="9.5" style="75" customWidth="1"/>
    <col min="5598" max="5598" width="6.75" style="75" customWidth="1"/>
    <col min="5599" max="5599" width="22.25" style="75" customWidth="1"/>
    <col min="5600" max="5601" width="9.5" style="75" customWidth="1"/>
    <col min="5602" max="5602" width="7.375" style="75" customWidth="1"/>
    <col min="5603" max="5603" width="12.625" style="75" customWidth="1"/>
    <col min="5604" max="5850" width="9" style="75"/>
    <col min="5851" max="5851" width="25.5" style="75" customWidth="1"/>
    <col min="5852" max="5852" width="8.5" style="75" customWidth="1"/>
    <col min="5853" max="5853" width="9.5" style="75" customWidth="1"/>
    <col min="5854" max="5854" width="6.75" style="75" customWidth="1"/>
    <col min="5855" max="5855" width="22.25" style="75" customWidth="1"/>
    <col min="5856" max="5857" width="9.5" style="75" customWidth="1"/>
    <col min="5858" max="5858" width="7.375" style="75" customWidth="1"/>
    <col min="5859" max="5859" width="12.625" style="75" customWidth="1"/>
    <col min="5860" max="6106" width="9" style="75"/>
    <col min="6107" max="6107" width="25.5" style="75" customWidth="1"/>
    <col min="6108" max="6108" width="8.5" style="75" customWidth="1"/>
    <col min="6109" max="6109" width="9.5" style="75" customWidth="1"/>
    <col min="6110" max="6110" width="6.75" style="75" customWidth="1"/>
    <col min="6111" max="6111" width="22.25" style="75" customWidth="1"/>
    <col min="6112" max="6113" width="9.5" style="75" customWidth="1"/>
    <col min="6114" max="6114" width="7.375" style="75" customWidth="1"/>
    <col min="6115" max="6115" width="12.625" style="75" customWidth="1"/>
    <col min="6116" max="6362" width="9" style="75"/>
    <col min="6363" max="6363" width="25.5" style="75" customWidth="1"/>
    <col min="6364" max="6364" width="8.5" style="75" customWidth="1"/>
    <col min="6365" max="6365" width="9.5" style="75" customWidth="1"/>
    <col min="6366" max="6366" width="6.75" style="75" customWidth="1"/>
    <col min="6367" max="6367" width="22.25" style="75" customWidth="1"/>
    <col min="6368" max="6369" width="9.5" style="75" customWidth="1"/>
    <col min="6370" max="6370" width="7.375" style="75" customWidth="1"/>
    <col min="6371" max="6371" width="12.625" style="75" customWidth="1"/>
    <col min="6372" max="6618" width="9" style="75"/>
    <col min="6619" max="6619" width="25.5" style="75" customWidth="1"/>
    <col min="6620" max="6620" width="8.5" style="75" customWidth="1"/>
    <col min="6621" max="6621" width="9.5" style="75" customWidth="1"/>
    <col min="6622" max="6622" width="6.75" style="75" customWidth="1"/>
    <col min="6623" max="6623" width="22.25" style="75" customWidth="1"/>
    <col min="6624" max="6625" width="9.5" style="75" customWidth="1"/>
    <col min="6626" max="6626" width="7.375" style="75" customWidth="1"/>
    <col min="6627" max="6627" width="12.625" style="75" customWidth="1"/>
    <col min="6628" max="6874" width="9" style="75"/>
    <col min="6875" max="6875" width="25.5" style="75" customWidth="1"/>
    <col min="6876" max="6876" width="8.5" style="75" customWidth="1"/>
    <col min="6877" max="6877" width="9.5" style="75" customWidth="1"/>
    <col min="6878" max="6878" width="6.75" style="75" customWidth="1"/>
    <col min="6879" max="6879" width="22.25" style="75" customWidth="1"/>
    <col min="6880" max="6881" width="9.5" style="75" customWidth="1"/>
    <col min="6882" max="6882" width="7.375" style="75" customWidth="1"/>
    <col min="6883" max="6883" width="12.625" style="75" customWidth="1"/>
    <col min="6884" max="7130" width="9" style="75"/>
    <col min="7131" max="7131" width="25.5" style="75" customWidth="1"/>
    <col min="7132" max="7132" width="8.5" style="75" customWidth="1"/>
    <col min="7133" max="7133" width="9.5" style="75" customWidth="1"/>
    <col min="7134" max="7134" width="6.75" style="75" customWidth="1"/>
    <col min="7135" max="7135" width="22.25" style="75" customWidth="1"/>
    <col min="7136" max="7137" width="9.5" style="75" customWidth="1"/>
    <col min="7138" max="7138" width="7.375" style="75" customWidth="1"/>
    <col min="7139" max="7139" width="12.625" style="75" customWidth="1"/>
    <col min="7140" max="7386" width="9" style="75"/>
    <col min="7387" max="7387" width="25.5" style="75" customWidth="1"/>
    <col min="7388" max="7388" width="8.5" style="75" customWidth="1"/>
    <col min="7389" max="7389" width="9.5" style="75" customWidth="1"/>
    <col min="7390" max="7390" width="6.75" style="75" customWidth="1"/>
    <col min="7391" max="7391" width="22.25" style="75" customWidth="1"/>
    <col min="7392" max="7393" width="9.5" style="75" customWidth="1"/>
    <col min="7394" max="7394" width="7.375" style="75" customWidth="1"/>
    <col min="7395" max="7395" width="12.625" style="75" customWidth="1"/>
    <col min="7396" max="7642" width="9" style="75"/>
    <col min="7643" max="7643" width="25.5" style="75" customWidth="1"/>
    <col min="7644" max="7644" width="8.5" style="75" customWidth="1"/>
    <col min="7645" max="7645" width="9.5" style="75" customWidth="1"/>
    <col min="7646" max="7646" width="6.75" style="75" customWidth="1"/>
    <col min="7647" max="7647" width="22.25" style="75" customWidth="1"/>
    <col min="7648" max="7649" width="9.5" style="75" customWidth="1"/>
    <col min="7650" max="7650" width="7.375" style="75" customWidth="1"/>
    <col min="7651" max="7651" width="12.625" style="75" customWidth="1"/>
    <col min="7652" max="7898" width="9" style="75"/>
    <col min="7899" max="7899" width="25.5" style="75" customWidth="1"/>
    <col min="7900" max="7900" width="8.5" style="75" customWidth="1"/>
    <col min="7901" max="7901" width="9.5" style="75" customWidth="1"/>
    <col min="7902" max="7902" width="6.75" style="75" customWidth="1"/>
    <col min="7903" max="7903" width="22.25" style="75" customWidth="1"/>
    <col min="7904" max="7905" width="9.5" style="75" customWidth="1"/>
    <col min="7906" max="7906" width="7.375" style="75" customWidth="1"/>
    <col min="7907" max="7907" width="12.625" style="75" customWidth="1"/>
    <col min="7908" max="8154" width="9" style="75"/>
    <col min="8155" max="8155" width="25.5" style="75" customWidth="1"/>
    <col min="8156" max="8156" width="8.5" style="75" customWidth="1"/>
    <col min="8157" max="8157" width="9.5" style="75" customWidth="1"/>
    <col min="8158" max="8158" width="6.75" style="75" customWidth="1"/>
    <col min="8159" max="8159" width="22.25" style="75" customWidth="1"/>
    <col min="8160" max="8161" width="9.5" style="75" customWidth="1"/>
    <col min="8162" max="8162" width="7.375" style="75" customWidth="1"/>
    <col min="8163" max="8163" width="12.625" style="75" customWidth="1"/>
    <col min="8164" max="8410" width="9" style="75"/>
    <col min="8411" max="8411" width="25.5" style="75" customWidth="1"/>
    <col min="8412" max="8412" width="8.5" style="75" customWidth="1"/>
    <col min="8413" max="8413" width="9.5" style="75" customWidth="1"/>
    <col min="8414" max="8414" width="6.75" style="75" customWidth="1"/>
    <col min="8415" max="8415" width="22.25" style="75" customWidth="1"/>
    <col min="8416" max="8417" width="9.5" style="75" customWidth="1"/>
    <col min="8418" max="8418" width="7.375" style="75" customWidth="1"/>
    <col min="8419" max="8419" width="12.625" style="75" customWidth="1"/>
    <col min="8420" max="8666" width="9" style="75"/>
    <col min="8667" max="8667" width="25.5" style="75" customWidth="1"/>
    <col min="8668" max="8668" width="8.5" style="75" customWidth="1"/>
    <col min="8669" max="8669" width="9.5" style="75" customWidth="1"/>
    <col min="8670" max="8670" width="6.75" style="75" customWidth="1"/>
    <col min="8671" max="8671" width="22.25" style="75" customWidth="1"/>
    <col min="8672" max="8673" width="9.5" style="75" customWidth="1"/>
    <col min="8674" max="8674" width="7.375" style="75" customWidth="1"/>
    <col min="8675" max="8675" width="12.625" style="75" customWidth="1"/>
    <col min="8676" max="8922" width="9" style="75"/>
    <col min="8923" max="8923" width="25.5" style="75" customWidth="1"/>
    <col min="8924" max="8924" width="8.5" style="75" customWidth="1"/>
    <col min="8925" max="8925" width="9.5" style="75" customWidth="1"/>
    <col min="8926" max="8926" width="6.75" style="75" customWidth="1"/>
    <col min="8927" max="8927" width="22.25" style="75" customWidth="1"/>
    <col min="8928" max="8929" width="9.5" style="75" customWidth="1"/>
    <col min="8930" max="8930" width="7.375" style="75" customWidth="1"/>
    <col min="8931" max="8931" width="12.625" style="75" customWidth="1"/>
    <col min="8932" max="9178" width="9" style="75"/>
    <col min="9179" max="9179" width="25.5" style="75" customWidth="1"/>
    <col min="9180" max="9180" width="8.5" style="75" customWidth="1"/>
    <col min="9181" max="9181" width="9.5" style="75" customWidth="1"/>
    <col min="9182" max="9182" width="6.75" style="75" customWidth="1"/>
    <col min="9183" max="9183" width="22.25" style="75" customWidth="1"/>
    <col min="9184" max="9185" width="9.5" style="75" customWidth="1"/>
    <col min="9186" max="9186" width="7.375" style="75" customWidth="1"/>
    <col min="9187" max="9187" width="12.625" style="75" customWidth="1"/>
    <col min="9188" max="9434" width="9" style="75"/>
    <col min="9435" max="9435" width="25.5" style="75" customWidth="1"/>
    <col min="9436" max="9436" width="8.5" style="75" customWidth="1"/>
    <col min="9437" max="9437" width="9.5" style="75" customWidth="1"/>
    <col min="9438" max="9438" width="6.75" style="75" customWidth="1"/>
    <col min="9439" max="9439" width="22.25" style="75" customWidth="1"/>
    <col min="9440" max="9441" width="9.5" style="75" customWidth="1"/>
    <col min="9442" max="9442" width="7.375" style="75" customWidth="1"/>
    <col min="9443" max="9443" width="12.625" style="75" customWidth="1"/>
    <col min="9444" max="9690" width="9" style="75"/>
    <col min="9691" max="9691" width="25.5" style="75" customWidth="1"/>
    <col min="9692" max="9692" width="8.5" style="75" customWidth="1"/>
    <col min="9693" max="9693" width="9.5" style="75" customWidth="1"/>
    <col min="9694" max="9694" width="6.75" style="75" customWidth="1"/>
    <col min="9695" max="9695" width="22.25" style="75" customWidth="1"/>
    <col min="9696" max="9697" width="9.5" style="75" customWidth="1"/>
    <col min="9698" max="9698" width="7.375" style="75" customWidth="1"/>
    <col min="9699" max="9699" width="12.625" style="75" customWidth="1"/>
    <col min="9700" max="9946" width="9" style="75"/>
    <col min="9947" max="9947" width="25.5" style="75" customWidth="1"/>
    <col min="9948" max="9948" width="8.5" style="75" customWidth="1"/>
    <col min="9949" max="9949" width="9.5" style="75" customWidth="1"/>
    <col min="9950" max="9950" width="6.75" style="75" customWidth="1"/>
    <col min="9951" max="9951" width="22.25" style="75" customWidth="1"/>
    <col min="9952" max="9953" width="9.5" style="75" customWidth="1"/>
    <col min="9954" max="9954" width="7.375" style="75" customWidth="1"/>
    <col min="9955" max="9955" width="12.625" style="75" customWidth="1"/>
    <col min="9956" max="10202" width="9" style="75"/>
    <col min="10203" max="10203" width="25.5" style="75" customWidth="1"/>
    <col min="10204" max="10204" width="8.5" style="75" customWidth="1"/>
    <col min="10205" max="10205" width="9.5" style="75" customWidth="1"/>
    <col min="10206" max="10206" width="6.75" style="75" customWidth="1"/>
    <col min="10207" max="10207" width="22.25" style="75" customWidth="1"/>
    <col min="10208" max="10209" width="9.5" style="75" customWidth="1"/>
    <col min="10210" max="10210" width="7.375" style="75" customWidth="1"/>
    <col min="10211" max="10211" width="12.625" style="75" customWidth="1"/>
    <col min="10212" max="10458" width="9" style="75"/>
    <col min="10459" max="10459" width="25.5" style="75" customWidth="1"/>
    <col min="10460" max="10460" width="8.5" style="75" customWidth="1"/>
    <col min="10461" max="10461" width="9.5" style="75" customWidth="1"/>
    <col min="10462" max="10462" width="6.75" style="75" customWidth="1"/>
    <col min="10463" max="10463" width="22.25" style="75" customWidth="1"/>
    <col min="10464" max="10465" width="9.5" style="75" customWidth="1"/>
    <col min="10466" max="10466" width="7.375" style="75" customWidth="1"/>
    <col min="10467" max="10467" width="12.625" style="75" customWidth="1"/>
    <col min="10468" max="10714" width="9" style="75"/>
    <col min="10715" max="10715" width="25.5" style="75" customWidth="1"/>
    <col min="10716" max="10716" width="8.5" style="75" customWidth="1"/>
    <col min="10717" max="10717" width="9.5" style="75" customWidth="1"/>
    <col min="10718" max="10718" width="6.75" style="75" customWidth="1"/>
    <col min="10719" max="10719" width="22.25" style="75" customWidth="1"/>
    <col min="10720" max="10721" width="9.5" style="75" customWidth="1"/>
    <col min="10722" max="10722" width="7.375" style="75" customWidth="1"/>
    <col min="10723" max="10723" width="12.625" style="75" customWidth="1"/>
    <col min="10724" max="10970" width="9" style="75"/>
    <col min="10971" max="10971" width="25.5" style="75" customWidth="1"/>
    <col min="10972" max="10972" width="8.5" style="75" customWidth="1"/>
    <col min="10973" max="10973" width="9.5" style="75" customWidth="1"/>
    <col min="10974" max="10974" width="6.75" style="75" customWidth="1"/>
    <col min="10975" max="10975" width="22.25" style="75" customWidth="1"/>
    <col min="10976" max="10977" width="9.5" style="75" customWidth="1"/>
    <col min="10978" max="10978" width="7.375" style="75" customWidth="1"/>
    <col min="10979" max="10979" width="12.625" style="75" customWidth="1"/>
    <col min="10980" max="11226" width="9" style="75"/>
    <col min="11227" max="11227" width="25.5" style="75" customWidth="1"/>
    <col min="11228" max="11228" width="8.5" style="75" customWidth="1"/>
    <col min="11229" max="11229" width="9.5" style="75" customWidth="1"/>
    <col min="11230" max="11230" width="6.75" style="75" customWidth="1"/>
    <col min="11231" max="11231" width="22.25" style="75" customWidth="1"/>
    <col min="11232" max="11233" width="9.5" style="75" customWidth="1"/>
    <col min="11234" max="11234" width="7.375" style="75" customWidth="1"/>
    <col min="11235" max="11235" width="12.625" style="75" customWidth="1"/>
    <col min="11236" max="11482" width="9" style="75"/>
    <col min="11483" max="11483" width="25.5" style="75" customWidth="1"/>
    <col min="11484" max="11484" width="8.5" style="75" customWidth="1"/>
    <col min="11485" max="11485" width="9.5" style="75" customWidth="1"/>
    <col min="11486" max="11486" width="6.75" style="75" customWidth="1"/>
    <col min="11487" max="11487" width="22.25" style="75" customWidth="1"/>
    <col min="11488" max="11489" width="9.5" style="75" customWidth="1"/>
    <col min="11490" max="11490" width="7.375" style="75" customWidth="1"/>
    <col min="11491" max="11491" width="12.625" style="75" customWidth="1"/>
    <col min="11492" max="11738" width="9" style="75"/>
    <col min="11739" max="11739" width="25.5" style="75" customWidth="1"/>
    <col min="11740" max="11740" width="8.5" style="75" customWidth="1"/>
    <col min="11741" max="11741" width="9.5" style="75" customWidth="1"/>
    <col min="11742" max="11742" width="6.75" style="75" customWidth="1"/>
    <col min="11743" max="11743" width="22.25" style="75" customWidth="1"/>
    <col min="11744" max="11745" width="9.5" style="75" customWidth="1"/>
    <col min="11746" max="11746" width="7.375" style="75" customWidth="1"/>
    <col min="11747" max="11747" width="12.625" style="75" customWidth="1"/>
    <col min="11748" max="11994" width="9" style="75"/>
    <col min="11995" max="11995" width="25.5" style="75" customWidth="1"/>
    <col min="11996" max="11996" width="8.5" style="75" customWidth="1"/>
    <col min="11997" max="11997" width="9.5" style="75" customWidth="1"/>
    <col min="11998" max="11998" width="6.75" style="75" customWidth="1"/>
    <col min="11999" max="11999" width="22.25" style="75" customWidth="1"/>
    <col min="12000" max="12001" width="9.5" style="75" customWidth="1"/>
    <col min="12002" max="12002" width="7.375" style="75" customWidth="1"/>
    <col min="12003" max="12003" width="12.625" style="75" customWidth="1"/>
    <col min="12004" max="12250" width="9" style="75"/>
    <col min="12251" max="12251" width="25.5" style="75" customWidth="1"/>
    <col min="12252" max="12252" width="8.5" style="75" customWidth="1"/>
    <col min="12253" max="12253" width="9.5" style="75" customWidth="1"/>
    <col min="12254" max="12254" width="6.75" style="75" customWidth="1"/>
    <col min="12255" max="12255" width="22.25" style="75" customWidth="1"/>
    <col min="12256" max="12257" width="9.5" style="75" customWidth="1"/>
    <col min="12258" max="12258" width="7.375" style="75" customWidth="1"/>
    <col min="12259" max="12259" width="12.625" style="75" customWidth="1"/>
    <col min="12260" max="12506" width="9" style="75"/>
    <col min="12507" max="12507" width="25.5" style="75" customWidth="1"/>
    <col min="12508" max="12508" width="8.5" style="75" customWidth="1"/>
    <col min="12509" max="12509" width="9.5" style="75" customWidth="1"/>
    <col min="12510" max="12510" width="6.75" style="75" customWidth="1"/>
    <col min="12511" max="12511" width="22.25" style="75" customWidth="1"/>
    <col min="12512" max="12513" width="9.5" style="75" customWidth="1"/>
    <col min="12514" max="12514" width="7.375" style="75" customWidth="1"/>
    <col min="12515" max="12515" width="12.625" style="75" customWidth="1"/>
    <col min="12516" max="12762" width="9" style="75"/>
    <col min="12763" max="12763" width="25.5" style="75" customWidth="1"/>
    <col min="12764" max="12764" width="8.5" style="75" customWidth="1"/>
    <col min="12765" max="12765" width="9.5" style="75" customWidth="1"/>
    <col min="12766" max="12766" width="6.75" style="75" customWidth="1"/>
    <col min="12767" max="12767" width="22.25" style="75" customWidth="1"/>
    <col min="12768" max="12769" width="9.5" style="75" customWidth="1"/>
    <col min="12770" max="12770" width="7.375" style="75" customWidth="1"/>
    <col min="12771" max="12771" width="12.625" style="75" customWidth="1"/>
    <col min="12772" max="13018" width="9" style="75"/>
    <col min="13019" max="13019" width="25.5" style="75" customWidth="1"/>
    <col min="13020" max="13020" width="8.5" style="75" customWidth="1"/>
    <col min="13021" max="13021" width="9.5" style="75" customWidth="1"/>
    <col min="13022" max="13022" width="6.75" style="75" customWidth="1"/>
    <col min="13023" max="13023" width="22.25" style="75" customWidth="1"/>
    <col min="13024" max="13025" width="9.5" style="75" customWidth="1"/>
    <col min="13026" max="13026" width="7.375" style="75" customWidth="1"/>
    <col min="13027" max="13027" width="12.625" style="75" customWidth="1"/>
    <col min="13028" max="13274" width="9" style="75"/>
    <col min="13275" max="13275" width="25.5" style="75" customWidth="1"/>
    <col min="13276" max="13276" width="8.5" style="75" customWidth="1"/>
    <col min="13277" max="13277" width="9.5" style="75" customWidth="1"/>
    <col min="13278" max="13278" width="6.75" style="75" customWidth="1"/>
    <col min="13279" max="13279" width="22.25" style="75" customWidth="1"/>
    <col min="13280" max="13281" width="9.5" style="75" customWidth="1"/>
    <col min="13282" max="13282" width="7.375" style="75" customWidth="1"/>
    <col min="13283" max="13283" width="12.625" style="75" customWidth="1"/>
    <col min="13284" max="13530" width="9" style="75"/>
    <col min="13531" max="13531" width="25.5" style="75" customWidth="1"/>
    <col min="13532" max="13532" width="8.5" style="75" customWidth="1"/>
    <col min="13533" max="13533" width="9.5" style="75" customWidth="1"/>
    <col min="13534" max="13534" width="6.75" style="75" customWidth="1"/>
    <col min="13535" max="13535" width="22.25" style="75" customWidth="1"/>
    <col min="13536" max="13537" width="9.5" style="75" customWidth="1"/>
    <col min="13538" max="13538" width="7.375" style="75" customWidth="1"/>
    <col min="13539" max="13539" width="12.625" style="75" customWidth="1"/>
    <col min="13540" max="13786" width="9" style="75"/>
    <col min="13787" max="13787" width="25.5" style="75" customWidth="1"/>
    <col min="13788" max="13788" width="8.5" style="75" customWidth="1"/>
    <col min="13789" max="13789" width="9.5" style="75" customWidth="1"/>
    <col min="13790" max="13790" width="6.75" style="75" customWidth="1"/>
    <col min="13791" max="13791" width="22.25" style="75" customWidth="1"/>
    <col min="13792" max="13793" width="9.5" style="75" customWidth="1"/>
    <col min="13794" max="13794" width="7.375" style="75" customWidth="1"/>
    <col min="13795" max="13795" width="12.625" style="75" customWidth="1"/>
    <col min="13796" max="14042" width="9" style="75"/>
    <col min="14043" max="14043" width="25.5" style="75" customWidth="1"/>
    <col min="14044" max="14044" width="8.5" style="75" customWidth="1"/>
    <col min="14045" max="14045" width="9.5" style="75" customWidth="1"/>
    <col min="14046" max="14046" width="6.75" style="75" customWidth="1"/>
    <col min="14047" max="14047" width="22.25" style="75" customWidth="1"/>
    <col min="14048" max="14049" width="9.5" style="75" customWidth="1"/>
    <col min="14050" max="14050" width="7.375" style="75" customWidth="1"/>
    <col min="14051" max="14051" width="12.625" style="75" customWidth="1"/>
    <col min="14052" max="14298" width="9" style="75"/>
    <col min="14299" max="14299" width="25.5" style="75" customWidth="1"/>
    <col min="14300" max="14300" width="8.5" style="75" customWidth="1"/>
    <col min="14301" max="14301" width="9.5" style="75" customWidth="1"/>
    <col min="14302" max="14302" width="6.75" style="75" customWidth="1"/>
    <col min="14303" max="14303" width="22.25" style="75" customWidth="1"/>
    <col min="14304" max="14305" width="9.5" style="75" customWidth="1"/>
    <col min="14306" max="14306" width="7.375" style="75" customWidth="1"/>
    <col min="14307" max="14307" width="12.625" style="75" customWidth="1"/>
    <col min="14308" max="14554" width="9" style="75"/>
    <col min="14555" max="14555" width="25.5" style="75" customWidth="1"/>
    <col min="14556" max="14556" width="8.5" style="75" customWidth="1"/>
    <col min="14557" max="14557" width="9.5" style="75" customWidth="1"/>
    <col min="14558" max="14558" width="6.75" style="75" customWidth="1"/>
    <col min="14559" max="14559" width="22.25" style="75" customWidth="1"/>
    <col min="14560" max="14561" width="9.5" style="75" customWidth="1"/>
    <col min="14562" max="14562" width="7.375" style="75" customWidth="1"/>
    <col min="14563" max="14563" width="12.625" style="75" customWidth="1"/>
    <col min="14564" max="14810" width="9" style="75"/>
    <col min="14811" max="14811" width="25.5" style="75" customWidth="1"/>
    <col min="14812" max="14812" width="8.5" style="75" customWidth="1"/>
    <col min="14813" max="14813" width="9.5" style="75" customWidth="1"/>
    <col min="14814" max="14814" width="6.75" style="75" customWidth="1"/>
    <col min="14815" max="14815" width="22.25" style="75" customWidth="1"/>
    <col min="14816" max="14817" width="9.5" style="75" customWidth="1"/>
    <col min="14818" max="14818" width="7.375" style="75" customWidth="1"/>
    <col min="14819" max="14819" width="12.625" style="75" customWidth="1"/>
    <col min="14820" max="15066" width="9" style="75"/>
    <col min="15067" max="15067" width="25.5" style="75" customWidth="1"/>
    <col min="15068" max="15068" width="8.5" style="75" customWidth="1"/>
    <col min="15069" max="15069" width="9.5" style="75" customWidth="1"/>
    <col min="15070" max="15070" width="6.75" style="75" customWidth="1"/>
    <col min="15071" max="15071" width="22.25" style="75" customWidth="1"/>
    <col min="15072" max="15073" width="9.5" style="75" customWidth="1"/>
    <col min="15074" max="15074" width="7.375" style="75" customWidth="1"/>
    <col min="15075" max="15075" width="12.625" style="75" customWidth="1"/>
    <col min="15076" max="15322" width="9" style="75"/>
    <col min="15323" max="15323" width="25.5" style="75" customWidth="1"/>
    <col min="15324" max="15324" width="8.5" style="75" customWidth="1"/>
    <col min="15325" max="15325" width="9.5" style="75" customWidth="1"/>
    <col min="15326" max="15326" width="6.75" style="75" customWidth="1"/>
    <col min="15327" max="15327" width="22.25" style="75" customWidth="1"/>
    <col min="15328" max="15329" width="9.5" style="75" customWidth="1"/>
    <col min="15330" max="15330" width="7.375" style="75" customWidth="1"/>
    <col min="15331" max="15331" width="12.625" style="75" customWidth="1"/>
    <col min="15332" max="15578" width="9" style="75"/>
    <col min="15579" max="15579" width="25.5" style="75" customWidth="1"/>
    <col min="15580" max="15580" width="8.5" style="75" customWidth="1"/>
    <col min="15581" max="15581" width="9.5" style="75" customWidth="1"/>
    <col min="15582" max="15582" width="6.75" style="75" customWidth="1"/>
    <col min="15583" max="15583" width="22.25" style="75" customWidth="1"/>
    <col min="15584" max="15585" width="9.5" style="75" customWidth="1"/>
    <col min="15586" max="15586" width="7.375" style="75" customWidth="1"/>
    <col min="15587" max="15587" width="12.625" style="75" customWidth="1"/>
    <col min="15588" max="15834" width="9" style="75"/>
    <col min="15835" max="15835" width="25.5" style="75" customWidth="1"/>
    <col min="15836" max="15836" width="8.5" style="75" customWidth="1"/>
    <col min="15837" max="15837" width="9.5" style="75" customWidth="1"/>
    <col min="15838" max="15838" width="6.75" style="75" customWidth="1"/>
    <col min="15839" max="15839" width="22.25" style="75" customWidth="1"/>
    <col min="15840" max="15841" width="9.5" style="75" customWidth="1"/>
    <col min="15842" max="15842" width="7.375" style="75" customWidth="1"/>
    <col min="15843" max="15843" width="12.625" style="75" customWidth="1"/>
    <col min="15844" max="16090" width="9" style="75"/>
    <col min="16091" max="16091" width="25.5" style="75" customWidth="1"/>
    <col min="16092" max="16092" width="8.5" style="75" customWidth="1"/>
    <col min="16093" max="16093" width="9.5" style="75" customWidth="1"/>
    <col min="16094" max="16094" width="6.75" style="75" customWidth="1"/>
    <col min="16095" max="16095" width="22.25" style="75" customWidth="1"/>
    <col min="16096" max="16097" width="9.5" style="75" customWidth="1"/>
    <col min="16098" max="16098" width="7.375" style="75" customWidth="1"/>
    <col min="16099" max="16099" width="12.625" style="75" customWidth="1"/>
    <col min="16100" max="16384" width="9" style="75"/>
  </cols>
  <sheetData>
    <row r="1" spans="1:10" ht="30" customHeight="1">
      <c r="A1" s="275" t="s">
        <v>1323</v>
      </c>
      <c r="B1" s="275"/>
      <c r="C1" s="275"/>
      <c r="D1" s="275"/>
      <c r="E1" s="275"/>
      <c r="F1" s="275"/>
      <c r="G1" s="275"/>
      <c r="H1" s="275"/>
      <c r="I1" s="275"/>
      <c r="J1" s="275"/>
    </row>
    <row r="2" spans="1:10" ht="30" customHeight="1">
      <c r="A2" s="285" t="s">
        <v>1324</v>
      </c>
      <c r="B2" s="285"/>
      <c r="C2" s="285"/>
      <c r="D2" s="285"/>
      <c r="E2" s="285"/>
      <c r="F2" s="285"/>
      <c r="G2" s="285"/>
      <c r="H2" s="285"/>
      <c r="I2" s="285"/>
      <c r="J2" s="285"/>
    </row>
    <row r="3" spans="1:10" ht="30" customHeight="1">
      <c r="A3" s="286" t="s">
        <v>1113</v>
      </c>
      <c r="B3" s="286" t="s">
        <v>1325</v>
      </c>
      <c r="C3" s="286" t="s">
        <v>1326</v>
      </c>
      <c r="D3" s="286"/>
      <c r="E3" s="286"/>
      <c r="F3" s="286"/>
      <c r="G3" s="286"/>
      <c r="H3" s="286" t="s">
        <v>1327</v>
      </c>
      <c r="I3" s="286"/>
      <c r="J3" s="286"/>
    </row>
    <row r="4" spans="1:10" ht="30" customHeight="1">
      <c r="A4" s="286"/>
      <c r="B4" s="286"/>
      <c r="C4" s="77" t="s">
        <v>1328</v>
      </c>
      <c r="D4" s="77" t="s">
        <v>1329</v>
      </c>
      <c r="E4" s="80" t="s">
        <v>1330</v>
      </c>
      <c r="F4" s="77" t="s">
        <v>1331</v>
      </c>
      <c r="G4" s="77" t="s">
        <v>1332</v>
      </c>
      <c r="H4" s="77" t="s">
        <v>1328</v>
      </c>
      <c r="I4" s="77" t="s">
        <v>1333</v>
      </c>
      <c r="J4" s="77" t="s">
        <v>1334</v>
      </c>
    </row>
    <row r="5" spans="1:10" ht="32.25" customHeight="1">
      <c r="A5" s="78" t="s">
        <v>1335</v>
      </c>
      <c r="B5" s="71">
        <v>2332500</v>
      </c>
      <c r="C5" s="71">
        <v>361700</v>
      </c>
      <c r="D5" s="71">
        <v>361700</v>
      </c>
      <c r="E5" s="71"/>
      <c r="F5" s="71"/>
      <c r="G5" s="71"/>
      <c r="H5" s="71">
        <v>1970800</v>
      </c>
      <c r="I5" s="71">
        <v>1970800</v>
      </c>
      <c r="J5" s="71"/>
    </row>
    <row r="6" spans="1:10" ht="32.25" customHeight="1">
      <c r="A6" s="78" t="s">
        <v>1336</v>
      </c>
      <c r="B6" s="71">
        <v>3449800</v>
      </c>
      <c r="C6" s="71">
        <v>455500</v>
      </c>
      <c r="D6" s="79"/>
      <c r="E6" s="79"/>
      <c r="F6" s="79"/>
      <c r="G6" s="79"/>
      <c r="H6" s="71">
        <v>2994300</v>
      </c>
      <c r="I6" s="79"/>
      <c r="J6" s="79"/>
    </row>
    <row r="7" spans="1:10" ht="32.25" customHeight="1">
      <c r="A7" s="78" t="s">
        <v>1337</v>
      </c>
      <c r="B7" s="71">
        <v>1447300</v>
      </c>
      <c r="C7" s="71">
        <v>93800</v>
      </c>
      <c r="D7" s="71">
        <v>29800</v>
      </c>
      <c r="E7" s="71"/>
      <c r="F7" s="71"/>
      <c r="G7" s="79">
        <v>64000</v>
      </c>
      <c r="H7" s="71">
        <v>1353500</v>
      </c>
      <c r="I7" s="71">
        <v>433100</v>
      </c>
      <c r="J7" s="79">
        <v>920400</v>
      </c>
    </row>
    <row r="8" spans="1:10" ht="32.25" customHeight="1">
      <c r="A8" s="78" t="s">
        <v>1338</v>
      </c>
      <c r="B8" s="71">
        <v>1174300</v>
      </c>
      <c r="C8" s="71">
        <v>64000</v>
      </c>
      <c r="D8" s="71"/>
      <c r="E8" s="71"/>
      <c r="F8" s="71"/>
      <c r="G8" s="71">
        <v>64000</v>
      </c>
      <c r="H8" s="71">
        <v>1110300</v>
      </c>
      <c r="I8" s="71">
        <v>330000</v>
      </c>
      <c r="J8" s="71">
        <v>780300</v>
      </c>
    </row>
    <row r="9" spans="1:10" ht="32.25" customHeight="1">
      <c r="A9" s="78" t="s">
        <v>1339</v>
      </c>
      <c r="B9" s="71">
        <v>-844300</v>
      </c>
      <c r="C9" s="71">
        <v>-64000</v>
      </c>
      <c r="D9" s="71">
        <v>-64000</v>
      </c>
      <c r="E9" s="71"/>
      <c r="F9" s="71"/>
      <c r="G9" s="71"/>
      <c r="H9" s="71">
        <v>-780300</v>
      </c>
      <c r="I9" s="71">
        <v>-920400</v>
      </c>
      <c r="J9" s="71">
        <v>140100</v>
      </c>
    </row>
    <row r="10" spans="1:10" ht="32.25" customHeight="1">
      <c r="A10" s="78" t="s">
        <v>1340</v>
      </c>
      <c r="B10" s="71">
        <v>3449800</v>
      </c>
      <c r="C10" s="71">
        <v>455500</v>
      </c>
      <c r="D10" s="71">
        <v>455500</v>
      </c>
      <c r="E10" s="71">
        <v>0</v>
      </c>
      <c r="F10" s="71">
        <v>0</v>
      </c>
      <c r="G10" s="71">
        <v>0</v>
      </c>
      <c r="H10" s="71">
        <v>2994300</v>
      </c>
      <c r="I10" s="71">
        <v>2994300</v>
      </c>
      <c r="J10" s="71">
        <v>0</v>
      </c>
    </row>
    <row r="11" spans="1:10" ht="20.25" customHeight="1"/>
    <row r="12" spans="1:10" ht="20.25" customHeight="1"/>
    <row r="13" spans="1:10" ht="20.25" customHeight="1"/>
    <row r="14" spans="1:10" ht="20.25" customHeight="1"/>
    <row r="15" spans="1:10" ht="20.25" customHeight="1"/>
    <row r="69" spans="1:1" ht="15">
      <c r="A69" s="81"/>
    </row>
  </sheetData>
  <sheetProtection formatCells="0" insertHyperlinks="0" autoFilter="0"/>
  <mergeCells count="6">
    <mergeCell ref="A1:J1"/>
    <mergeCell ref="A2:J2"/>
    <mergeCell ref="C3:G3"/>
    <mergeCell ref="H3:J3"/>
    <mergeCell ref="A3:A4"/>
    <mergeCell ref="B3:B4"/>
  </mergeCells>
  <phoneticPr fontId="111" type="noConversion"/>
  <printOptions horizontalCentered="1"/>
  <pageMargins left="0.43263888888888902" right="0.43263888888888902" top="0.35416666666666702" bottom="0.35416666666666702" header="0" footer="0.196527777777778"/>
  <pageSetup paperSize="9" scale="70" firstPageNumber="0" fitToHeight="0" orientation="portrait" useFirstPageNumber="1" r:id="rId1"/>
  <headerFooter scaleWithDoc="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showZeros="0" view="pageBreakPreview" topLeftCell="A2" zoomScale="115" zoomScaleNormal="100" workbookViewId="0">
      <selection sqref="A1:F19"/>
    </sheetView>
  </sheetViews>
  <sheetFormatPr defaultColWidth="9" defaultRowHeight="14.25"/>
  <cols>
    <col min="1" max="1" width="41.625" style="66" customWidth="1"/>
    <col min="2" max="6" width="18.375" style="66" customWidth="1"/>
    <col min="7" max="7" width="12.125" style="67" customWidth="1"/>
    <col min="8" max="214" width="9" style="68"/>
    <col min="215" max="215" width="25.5" style="68" customWidth="1"/>
    <col min="216" max="216" width="8.5" style="68" customWidth="1"/>
    <col min="217" max="217" width="9.5" style="68" customWidth="1"/>
    <col min="218" max="218" width="6.75" style="68" customWidth="1"/>
    <col min="219" max="219" width="22.25" style="68" customWidth="1"/>
    <col min="220" max="221" width="9.5" style="68" customWidth="1"/>
    <col min="222" max="222" width="7.375" style="68" customWidth="1"/>
    <col min="223" max="223" width="12.625" style="68" customWidth="1"/>
    <col min="224" max="470" width="9" style="68"/>
    <col min="471" max="471" width="25.5" style="68" customWidth="1"/>
    <col min="472" max="472" width="8.5" style="68" customWidth="1"/>
    <col min="473" max="473" width="9.5" style="68" customWidth="1"/>
    <col min="474" max="474" width="6.75" style="68" customWidth="1"/>
    <col min="475" max="475" width="22.25" style="68" customWidth="1"/>
    <col min="476" max="477" width="9.5" style="68" customWidth="1"/>
    <col min="478" max="478" width="7.375" style="68" customWidth="1"/>
    <col min="479" max="479" width="12.625" style="68" customWidth="1"/>
    <col min="480" max="726" width="9" style="68"/>
    <col min="727" max="727" width="25.5" style="68" customWidth="1"/>
    <col min="728" max="728" width="8.5" style="68" customWidth="1"/>
    <col min="729" max="729" width="9.5" style="68" customWidth="1"/>
    <col min="730" max="730" width="6.75" style="68" customWidth="1"/>
    <col min="731" max="731" width="22.25" style="68" customWidth="1"/>
    <col min="732" max="733" width="9.5" style="68" customWidth="1"/>
    <col min="734" max="734" width="7.375" style="68" customWidth="1"/>
    <col min="735" max="735" width="12.625" style="68" customWidth="1"/>
    <col min="736" max="982" width="9" style="68"/>
    <col min="983" max="983" width="25.5" style="68" customWidth="1"/>
    <col min="984" max="984" width="8.5" style="68" customWidth="1"/>
    <col min="985" max="985" width="9.5" style="68" customWidth="1"/>
    <col min="986" max="986" width="6.75" style="68" customWidth="1"/>
    <col min="987" max="987" width="22.25" style="68" customWidth="1"/>
    <col min="988" max="989" width="9.5" style="68" customWidth="1"/>
    <col min="990" max="990" width="7.375" style="68" customWidth="1"/>
    <col min="991" max="991" width="12.625" style="68" customWidth="1"/>
    <col min="992" max="1238" width="9" style="68"/>
    <col min="1239" max="1239" width="25.5" style="68" customWidth="1"/>
    <col min="1240" max="1240" width="8.5" style="68" customWidth="1"/>
    <col min="1241" max="1241" width="9.5" style="68" customWidth="1"/>
    <col min="1242" max="1242" width="6.75" style="68" customWidth="1"/>
    <col min="1243" max="1243" width="22.25" style="68" customWidth="1"/>
    <col min="1244" max="1245" width="9.5" style="68" customWidth="1"/>
    <col min="1246" max="1246" width="7.375" style="68" customWidth="1"/>
    <col min="1247" max="1247" width="12.625" style="68" customWidth="1"/>
    <col min="1248" max="1494" width="9" style="68"/>
    <col min="1495" max="1495" width="25.5" style="68" customWidth="1"/>
    <col min="1496" max="1496" width="8.5" style="68" customWidth="1"/>
    <col min="1497" max="1497" width="9.5" style="68" customWidth="1"/>
    <col min="1498" max="1498" width="6.75" style="68" customWidth="1"/>
    <col min="1499" max="1499" width="22.25" style="68" customWidth="1"/>
    <col min="1500" max="1501" width="9.5" style="68" customWidth="1"/>
    <col min="1502" max="1502" width="7.375" style="68" customWidth="1"/>
    <col min="1503" max="1503" width="12.625" style="68" customWidth="1"/>
    <col min="1504" max="1750" width="9" style="68"/>
    <col min="1751" max="1751" width="25.5" style="68" customWidth="1"/>
    <col min="1752" max="1752" width="8.5" style="68" customWidth="1"/>
    <col min="1753" max="1753" width="9.5" style="68" customWidth="1"/>
    <col min="1754" max="1754" width="6.75" style="68" customWidth="1"/>
    <col min="1755" max="1755" width="22.25" style="68" customWidth="1"/>
    <col min="1756" max="1757" width="9.5" style="68" customWidth="1"/>
    <col min="1758" max="1758" width="7.375" style="68" customWidth="1"/>
    <col min="1759" max="1759" width="12.625" style="68" customWidth="1"/>
    <col min="1760" max="2006" width="9" style="68"/>
    <col min="2007" max="2007" width="25.5" style="68" customWidth="1"/>
    <col min="2008" max="2008" width="8.5" style="68" customWidth="1"/>
    <col min="2009" max="2009" width="9.5" style="68" customWidth="1"/>
    <col min="2010" max="2010" width="6.75" style="68" customWidth="1"/>
    <col min="2011" max="2011" width="22.25" style="68" customWidth="1"/>
    <col min="2012" max="2013" width="9.5" style="68" customWidth="1"/>
    <col min="2014" max="2014" width="7.375" style="68" customWidth="1"/>
    <col min="2015" max="2015" width="12.625" style="68" customWidth="1"/>
    <col min="2016" max="2262" width="9" style="68"/>
    <col min="2263" max="2263" width="25.5" style="68" customWidth="1"/>
    <col min="2264" max="2264" width="8.5" style="68" customWidth="1"/>
    <col min="2265" max="2265" width="9.5" style="68" customWidth="1"/>
    <col min="2266" max="2266" width="6.75" style="68" customWidth="1"/>
    <col min="2267" max="2267" width="22.25" style="68" customWidth="1"/>
    <col min="2268" max="2269" width="9.5" style="68" customWidth="1"/>
    <col min="2270" max="2270" width="7.375" style="68" customWidth="1"/>
    <col min="2271" max="2271" width="12.625" style="68" customWidth="1"/>
    <col min="2272" max="2518" width="9" style="68"/>
    <col min="2519" max="2519" width="25.5" style="68" customWidth="1"/>
    <col min="2520" max="2520" width="8.5" style="68" customWidth="1"/>
    <col min="2521" max="2521" width="9.5" style="68" customWidth="1"/>
    <col min="2522" max="2522" width="6.75" style="68" customWidth="1"/>
    <col min="2523" max="2523" width="22.25" style="68" customWidth="1"/>
    <col min="2524" max="2525" width="9.5" style="68" customWidth="1"/>
    <col min="2526" max="2526" width="7.375" style="68" customWidth="1"/>
    <col min="2527" max="2527" width="12.625" style="68" customWidth="1"/>
    <col min="2528" max="2774" width="9" style="68"/>
    <col min="2775" max="2775" width="25.5" style="68" customWidth="1"/>
    <col min="2776" max="2776" width="8.5" style="68" customWidth="1"/>
    <col min="2777" max="2777" width="9.5" style="68" customWidth="1"/>
    <col min="2778" max="2778" width="6.75" style="68" customWidth="1"/>
    <col min="2779" max="2779" width="22.25" style="68" customWidth="1"/>
    <col min="2780" max="2781" width="9.5" style="68" customWidth="1"/>
    <col min="2782" max="2782" width="7.375" style="68" customWidth="1"/>
    <col min="2783" max="2783" width="12.625" style="68" customWidth="1"/>
    <col min="2784" max="3030" width="9" style="68"/>
    <col min="3031" max="3031" width="25.5" style="68" customWidth="1"/>
    <col min="3032" max="3032" width="8.5" style="68" customWidth="1"/>
    <col min="3033" max="3033" width="9.5" style="68" customWidth="1"/>
    <col min="3034" max="3034" width="6.75" style="68" customWidth="1"/>
    <col min="3035" max="3035" width="22.25" style="68" customWidth="1"/>
    <col min="3036" max="3037" width="9.5" style="68" customWidth="1"/>
    <col min="3038" max="3038" width="7.375" style="68" customWidth="1"/>
    <col min="3039" max="3039" width="12.625" style="68" customWidth="1"/>
    <col min="3040" max="3286" width="9" style="68"/>
    <col min="3287" max="3287" width="25.5" style="68" customWidth="1"/>
    <col min="3288" max="3288" width="8.5" style="68" customWidth="1"/>
    <col min="3289" max="3289" width="9.5" style="68" customWidth="1"/>
    <col min="3290" max="3290" width="6.75" style="68" customWidth="1"/>
    <col min="3291" max="3291" width="22.25" style="68" customWidth="1"/>
    <col min="3292" max="3293" width="9.5" style="68" customWidth="1"/>
    <col min="3294" max="3294" width="7.375" style="68" customWidth="1"/>
    <col min="3295" max="3295" width="12.625" style="68" customWidth="1"/>
    <col min="3296" max="3542" width="9" style="68"/>
    <col min="3543" max="3543" width="25.5" style="68" customWidth="1"/>
    <col min="3544" max="3544" width="8.5" style="68" customWidth="1"/>
    <col min="3545" max="3545" width="9.5" style="68" customWidth="1"/>
    <col min="3546" max="3546" width="6.75" style="68" customWidth="1"/>
    <col min="3547" max="3547" width="22.25" style="68" customWidth="1"/>
    <col min="3548" max="3549" width="9.5" style="68" customWidth="1"/>
    <col min="3550" max="3550" width="7.375" style="68" customWidth="1"/>
    <col min="3551" max="3551" width="12.625" style="68" customWidth="1"/>
    <col min="3552" max="3798" width="9" style="68"/>
    <col min="3799" max="3799" width="25.5" style="68" customWidth="1"/>
    <col min="3800" max="3800" width="8.5" style="68" customWidth="1"/>
    <col min="3801" max="3801" width="9.5" style="68" customWidth="1"/>
    <col min="3802" max="3802" width="6.75" style="68" customWidth="1"/>
    <col min="3803" max="3803" width="22.25" style="68" customWidth="1"/>
    <col min="3804" max="3805" width="9.5" style="68" customWidth="1"/>
    <col min="3806" max="3806" width="7.375" style="68" customWidth="1"/>
    <col min="3807" max="3807" width="12.625" style="68" customWidth="1"/>
    <col min="3808" max="4054" width="9" style="68"/>
    <col min="4055" max="4055" width="25.5" style="68" customWidth="1"/>
    <col min="4056" max="4056" width="8.5" style="68" customWidth="1"/>
    <col min="4057" max="4057" width="9.5" style="68" customWidth="1"/>
    <col min="4058" max="4058" width="6.75" style="68" customWidth="1"/>
    <col min="4059" max="4059" width="22.25" style="68" customWidth="1"/>
    <col min="4060" max="4061" width="9.5" style="68" customWidth="1"/>
    <col min="4062" max="4062" width="7.375" style="68" customWidth="1"/>
    <col min="4063" max="4063" width="12.625" style="68" customWidth="1"/>
    <col min="4064" max="4310" width="9" style="68"/>
    <col min="4311" max="4311" width="25.5" style="68" customWidth="1"/>
    <col min="4312" max="4312" width="8.5" style="68" customWidth="1"/>
    <col min="4313" max="4313" width="9.5" style="68" customWidth="1"/>
    <col min="4314" max="4314" width="6.75" style="68" customWidth="1"/>
    <col min="4315" max="4315" width="22.25" style="68" customWidth="1"/>
    <col min="4316" max="4317" width="9.5" style="68" customWidth="1"/>
    <col min="4318" max="4318" width="7.375" style="68" customWidth="1"/>
    <col min="4319" max="4319" width="12.625" style="68" customWidth="1"/>
    <col min="4320" max="4566" width="9" style="68"/>
    <col min="4567" max="4567" width="25.5" style="68" customWidth="1"/>
    <col min="4568" max="4568" width="8.5" style="68" customWidth="1"/>
    <col min="4569" max="4569" width="9.5" style="68" customWidth="1"/>
    <col min="4570" max="4570" width="6.75" style="68" customWidth="1"/>
    <col min="4571" max="4571" width="22.25" style="68" customWidth="1"/>
    <col min="4572" max="4573" width="9.5" style="68" customWidth="1"/>
    <col min="4574" max="4574" width="7.375" style="68" customWidth="1"/>
    <col min="4575" max="4575" width="12.625" style="68" customWidth="1"/>
    <col min="4576" max="4822" width="9" style="68"/>
    <col min="4823" max="4823" width="25.5" style="68" customWidth="1"/>
    <col min="4824" max="4824" width="8.5" style="68" customWidth="1"/>
    <col min="4825" max="4825" width="9.5" style="68" customWidth="1"/>
    <col min="4826" max="4826" width="6.75" style="68" customWidth="1"/>
    <col min="4827" max="4827" width="22.25" style="68" customWidth="1"/>
    <col min="4828" max="4829" width="9.5" style="68" customWidth="1"/>
    <col min="4830" max="4830" width="7.375" style="68" customWidth="1"/>
    <col min="4831" max="4831" width="12.625" style="68" customWidth="1"/>
    <col min="4832" max="5078" width="9" style="68"/>
    <col min="5079" max="5079" width="25.5" style="68" customWidth="1"/>
    <col min="5080" max="5080" width="8.5" style="68" customWidth="1"/>
    <col min="5081" max="5081" width="9.5" style="68" customWidth="1"/>
    <col min="5082" max="5082" width="6.75" style="68" customWidth="1"/>
    <col min="5083" max="5083" width="22.25" style="68" customWidth="1"/>
    <col min="5084" max="5085" width="9.5" style="68" customWidth="1"/>
    <col min="5086" max="5086" width="7.375" style="68" customWidth="1"/>
    <col min="5087" max="5087" width="12.625" style="68" customWidth="1"/>
    <col min="5088" max="5334" width="9" style="68"/>
    <col min="5335" max="5335" width="25.5" style="68" customWidth="1"/>
    <col min="5336" max="5336" width="8.5" style="68" customWidth="1"/>
    <col min="5337" max="5337" width="9.5" style="68" customWidth="1"/>
    <col min="5338" max="5338" width="6.75" style="68" customWidth="1"/>
    <col min="5339" max="5339" width="22.25" style="68" customWidth="1"/>
    <col min="5340" max="5341" width="9.5" style="68" customWidth="1"/>
    <col min="5342" max="5342" width="7.375" style="68" customWidth="1"/>
    <col min="5343" max="5343" width="12.625" style="68" customWidth="1"/>
    <col min="5344" max="5590" width="9" style="68"/>
    <col min="5591" max="5591" width="25.5" style="68" customWidth="1"/>
    <col min="5592" max="5592" width="8.5" style="68" customWidth="1"/>
    <col min="5593" max="5593" width="9.5" style="68" customWidth="1"/>
    <col min="5594" max="5594" width="6.75" style="68" customWidth="1"/>
    <col min="5595" max="5595" width="22.25" style="68" customWidth="1"/>
    <col min="5596" max="5597" width="9.5" style="68" customWidth="1"/>
    <col min="5598" max="5598" width="7.375" style="68" customWidth="1"/>
    <col min="5599" max="5599" width="12.625" style="68" customWidth="1"/>
    <col min="5600" max="5846" width="9" style="68"/>
    <col min="5847" max="5847" width="25.5" style="68" customWidth="1"/>
    <col min="5848" max="5848" width="8.5" style="68" customWidth="1"/>
    <col min="5849" max="5849" width="9.5" style="68" customWidth="1"/>
    <col min="5850" max="5850" width="6.75" style="68" customWidth="1"/>
    <col min="5851" max="5851" width="22.25" style="68" customWidth="1"/>
    <col min="5852" max="5853" width="9.5" style="68" customWidth="1"/>
    <col min="5854" max="5854" width="7.375" style="68" customWidth="1"/>
    <col min="5855" max="5855" width="12.625" style="68" customWidth="1"/>
    <col min="5856" max="6102" width="9" style="68"/>
    <col min="6103" max="6103" width="25.5" style="68" customWidth="1"/>
    <col min="6104" max="6104" width="8.5" style="68" customWidth="1"/>
    <col min="6105" max="6105" width="9.5" style="68" customWidth="1"/>
    <col min="6106" max="6106" width="6.75" style="68" customWidth="1"/>
    <col min="6107" max="6107" width="22.25" style="68" customWidth="1"/>
    <col min="6108" max="6109" width="9.5" style="68" customWidth="1"/>
    <col min="6110" max="6110" width="7.375" style="68" customWidth="1"/>
    <col min="6111" max="6111" width="12.625" style="68" customWidth="1"/>
    <col min="6112" max="6358" width="9" style="68"/>
    <col min="6359" max="6359" width="25.5" style="68" customWidth="1"/>
    <col min="6360" max="6360" width="8.5" style="68" customWidth="1"/>
    <col min="6361" max="6361" width="9.5" style="68" customWidth="1"/>
    <col min="6362" max="6362" width="6.75" style="68" customWidth="1"/>
    <col min="6363" max="6363" width="22.25" style="68" customWidth="1"/>
    <col min="6364" max="6365" width="9.5" style="68" customWidth="1"/>
    <col min="6366" max="6366" width="7.375" style="68" customWidth="1"/>
    <col min="6367" max="6367" width="12.625" style="68" customWidth="1"/>
    <col min="6368" max="6614" width="9" style="68"/>
    <col min="6615" max="6615" width="25.5" style="68" customWidth="1"/>
    <col min="6616" max="6616" width="8.5" style="68" customWidth="1"/>
    <col min="6617" max="6617" width="9.5" style="68" customWidth="1"/>
    <col min="6618" max="6618" width="6.75" style="68" customWidth="1"/>
    <col min="6619" max="6619" width="22.25" style="68" customWidth="1"/>
    <col min="6620" max="6621" width="9.5" style="68" customWidth="1"/>
    <col min="6622" max="6622" width="7.375" style="68" customWidth="1"/>
    <col min="6623" max="6623" width="12.625" style="68" customWidth="1"/>
    <col min="6624" max="6870" width="9" style="68"/>
    <col min="6871" max="6871" width="25.5" style="68" customWidth="1"/>
    <col min="6872" max="6872" width="8.5" style="68" customWidth="1"/>
    <col min="6873" max="6873" width="9.5" style="68" customWidth="1"/>
    <col min="6874" max="6874" width="6.75" style="68" customWidth="1"/>
    <col min="6875" max="6875" width="22.25" style="68" customWidth="1"/>
    <col min="6876" max="6877" width="9.5" style="68" customWidth="1"/>
    <col min="6878" max="6878" width="7.375" style="68" customWidth="1"/>
    <col min="6879" max="6879" width="12.625" style="68" customWidth="1"/>
    <col min="6880" max="7126" width="9" style="68"/>
    <col min="7127" max="7127" width="25.5" style="68" customWidth="1"/>
    <col min="7128" max="7128" width="8.5" style="68" customWidth="1"/>
    <col min="7129" max="7129" width="9.5" style="68" customWidth="1"/>
    <col min="7130" max="7130" width="6.75" style="68" customWidth="1"/>
    <col min="7131" max="7131" width="22.25" style="68" customWidth="1"/>
    <col min="7132" max="7133" width="9.5" style="68" customWidth="1"/>
    <col min="7134" max="7134" width="7.375" style="68" customWidth="1"/>
    <col min="7135" max="7135" width="12.625" style="68" customWidth="1"/>
    <col min="7136" max="7382" width="9" style="68"/>
    <col min="7383" max="7383" width="25.5" style="68" customWidth="1"/>
    <col min="7384" max="7384" width="8.5" style="68" customWidth="1"/>
    <col min="7385" max="7385" width="9.5" style="68" customWidth="1"/>
    <col min="7386" max="7386" width="6.75" style="68" customWidth="1"/>
    <col min="7387" max="7387" width="22.25" style="68" customWidth="1"/>
    <col min="7388" max="7389" width="9.5" style="68" customWidth="1"/>
    <col min="7390" max="7390" width="7.375" style="68" customWidth="1"/>
    <col min="7391" max="7391" width="12.625" style="68" customWidth="1"/>
    <col min="7392" max="7638" width="9" style="68"/>
    <col min="7639" max="7639" width="25.5" style="68" customWidth="1"/>
    <col min="7640" max="7640" width="8.5" style="68" customWidth="1"/>
    <col min="7641" max="7641" width="9.5" style="68" customWidth="1"/>
    <col min="7642" max="7642" width="6.75" style="68" customWidth="1"/>
    <col min="7643" max="7643" width="22.25" style="68" customWidth="1"/>
    <col min="7644" max="7645" width="9.5" style="68" customWidth="1"/>
    <col min="7646" max="7646" width="7.375" style="68" customWidth="1"/>
    <col min="7647" max="7647" width="12.625" style="68" customWidth="1"/>
    <col min="7648" max="7894" width="9" style="68"/>
    <col min="7895" max="7895" width="25.5" style="68" customWidth="1"/>
    <col min="7896" max="7896" width="8.5" style="68" customWidth="1"/>
    <col min="7897" max="7897" width="9.5" style="68" customWidth="1"/>
    <col min="7898" max="7898" width="6.75" style="68" customWidth="1"/>
    <col min="7899" max="7899" width="22.25" style="68" customWidth="1"/>
    <col min="7900" max="7901" width="9.5" style="68" customWidth="1"/>
    <col min="7902" max="7902" width="7.375" style="68" customWidth="1"/>
    <col min="7903" max="7903" width="12.625" style="68" customWidth="1"/>
    <col min="7904" max="8150" width="9" style="68"/>
    <col min="8151" max="8151" width="25.5" style="68" customWidth="1"/>
    <col min="8152" max="8152" width="8.5" style="68" customWidth="1"/>
    <col min="8153" max="8153" width="9.5" style="68" customWidth="1"/>
    <col min="8154" max="8154" width="6.75" style="68" customWidth="1"/>
    <col min="8155" max="8155" width="22.25" style="68" customWidth="1"/>
    <col min="8156" max="8157" width="9.5" style="68" customWidth="1"/>
    <col min="8158" max="8158" width="7.375" style="68" customWidth="1"/>
    <col min="8159" max="8159" width="12.625" style="68" customWidth="1"/>
    <col min="8160" max="8406" width="9" style="68"/>
    <col min="8407" max="8407" width="25.5" style="68" customWidth="1"/>
    <col min="8408" max="8408" width="8.5" style="68" customWidth="1"/>
    <col min="8409" max="8409" width="9.5" style="68" customWidth="1"/>
    <col min="8410" max="8410" width="6.75" style="68" customWidth="1"/>
    <col min="8411" max="8411" width="22.25" style="68" customWidth="1"/>
    <col min="8412" max="8413" width="9.5" style="68" customWidth="1"/>
    <col min="8414" max="8414" width="7.375" style="68" customWidth="1"/>
    <col min="8415" max="8415" width="12.625" style="68" customWidth="1"/>
    <col min="8416" max="8662" width="9" style="68"/>
    <col min="8663" max="8663" width="25.5" style="68" customWidth="1"/>
    <col min="8664" max="8664" width="8.5" style="68" customWidth="1"/>
    <col min="8665" max="8665" width="9.5" style="68" customWidth="1"/>
    <col min="8666" max="8666" width="6.75" style="68" customWidth="1"/>
    <col min="8667" max="8667" width="22.25" style="68" customWidth="1"/>
    <col min="8668" max="8669" width="9.5" style="68" customWidth="1"/>
    <col min="8670" max="8670" width="7.375" style="68" customWidth="1"/>
    <col min="8671" max="8671" width="12.625" style="68" customWidth="1"/>
    <col min="8672" max="8918" width="9" style="68"/>
    <col min="8919" max="8919" width="25.5" style="68" customWidth="1"/>
    <col min="8920" max="8920" width="8.5" style="68" customWidth="1"/>
    <col min="8921" max="8921" width="9.5" style="68" customWidth="1"/>
    <col min="8922" max="8922" width="6.75" style="68" customWidth="1"/>
    <col min="8923" max="8923" width="22.25" style="68" customWidth="1"/>
    <col min="8924" max="8925" width="9.5" style="68" customWidth="1"/>
    <col min="8926" max="8926" width="7.375" style="68" customWidth="1"/>
    <col min="8927" max="8927" width="12.625" style="68" customWidth="1"/>
    <col min="8928" max="9174" width="9" style="68"/>
    <col min="9175" max="9175" width="25.5" style="68" customWidth="1"/>
    <col min="9176" max="9176" width="8.5" style="68" customWidth="1"/>
    <col min="9177" max="9177" width="9.5" style="68" customWidth="1"/>
    <col min="9178" max="9178" width="6.75" style="68" customWidth="1"/>
    <col min="9179" max="9179" width="22.25" style="68" customWidth="1"/>
    <col min="9180" max="9181" width="9.5" style="68" customWidth="1"/>
    <col min="9182" max="9182" width="7.375" style="68" customWidth="1"/>
    <col min="9183" max="9183" width="12.625" style="68" customWidth="1"/>
    <col min="9184" max="9430" width="9" style="68"/>
    <col min="9431" max="9431" width="25.5" style="68" customWidth="1"/>
    <col min="9432" max="9432" width="8.5" style="68" customWidth="1"/>
    <col min="9433" max="9433" width="9.5" style="68" customWidth="1"/>
    <col min="9434" max="9434" width="6.75" style="68" customWidth="1"/>
    <col min="9435" max="9435" width="22.25" style="68" customWidth="1"/>
    <col min="9436" max="9437" width="9.5" style="68" customWidth="1"/>
    <col min="9438" max="9438" width="7.375" style="68" customWidth="1"/>
    <col min="9439" max="9439" width="12.625" style="68" customWidth="1"/>
    <col min="9440" max="9686" width="9" style="68"/>
    <col min="9687" max="9687" width="25.5" style="68" customWidth="1"/>
    <col min="9688" max="9688" width="8.5" style="68" customWidth="1"/>
    <col min="9689" max="9689" width="9.5" style="68" customWidth="1"/>
    <col min="9690" max="9690" width="6.75" style="68" customWidth="1"/>
    <col min="9691" max="9691" width="22.25" style="68" customWidth="1"/>
    <col min="9692" max="9693" width="9.5" style="68" customWidth="1"/>
    <col min="9694" max="9694" width="7.375" style="68" customWidth="1"/>
    <col min="9695" max="9695" width="12.625" style="68" customWidth="1"/>
    <col min="9696" max="9942" width="9" style="68"/>
    <col min="9943" max="9943" width="25.5" style="68" customWidth="1"/>
    <col min="9944" max="9944" width="8.5" style="68" customWidth="1"/>
    <col min="9945" max="9945" width="9.5" style="68" customWidth="1"/>
    <col min="9946" max="9946" width="6.75" style="68" customWidth="1"/>
    <col min="9947" max="9947" width="22.25" style="68" customWidth="1"/>
    <col min="9948" max="9949" width="9.5" style="68" customWidth="1"/>
    <col min="9950" max="9950" width="7.375" style="68" customWidth="1"/>
    <col min="9951" max="9951" width="12.625" style="68" customWidth="1"/>
    <col min="9952" max="10198" width="9" style="68"/>
    <col min="10199" max="10199" width="25.5" style="68" customWidth="1"/>
    <col min="10200" max="10200" width="8.5" style="68" customWidth="1"/>
    <col min="10201" max="10201" width="9.5" style="68" customWidth="1"/>
    <col min="10202" max="10202" width="6.75" style="68" customWidth="1"/>
    <col min="10203" max="10203" width="22.25" style="68" customWidth="1"/>
    <col min="10204" max="10205" width="9.5" style="68" customWidth="1"/>
    <col min="10206" max="10206" width="7.375" style="68" customWidth="1"/>
    <col min="10207" max="10207" width="12.625" style="68" customWidth="1"/>
    <col min="10208" max="10454" width="9" style="68"/>
    <col min="10455" max="10455" width="25.5" style="68" customWidth="1"/>
    <col min="10456" max="10456" width="8.5" style="68" customWidth="1"/>
    <col min="10457" max="10457" width="9.5" style="68" customWidth="1"/>
    <col min="10458" max="10458" width="6.75" style="68" customWidth="1"/>
    <col min="10459" max="10459" width="22.25" style="68" customWidth="1"/>
    <col min="10460" max="10461" width="9.5" style="68" customWidth="1"/>
    <col min="10462" max="10462" width="7.375" style="68" customWidth="1"/>
    <col min="10463" max="10463" width="12.625" style="68" customWidth="1"/>
    <col min="10464" max="10710" width="9" style="68"/>
    <col min="10711" max="10711" width="25.5" style="68" customWidth="1"/>
    <col min="10712" max="10712" width="8.5" style="68" customWidth="1"/>
    <col min="10713" max="10713" width="9.5" style="68" customWidth="1"/>
    <col min="10714" max="10714" width="6.75" style="68" customWidth="1"/>
    <col min="10715" max="10715" width="22.25" style="68" customWidth="1"/>
    <col min="10716" max="10717" width="9.5" style="68" customWidth="1"/>
    <col min="10718" max="10718" width="7.375" style="68" customWidth="1"/>
    <col min="10719" max="10719" width="12.625" style="68" customWidth="1"/>
    <col min="10720" max="10966" width="9" style="68"/>
    <col min="10967" max="10967" width="25.5" style="68" customWidth="1"/>
    <col min="10968" max="10968" width="8.5" style="68" customWidth="1"/>
    <col min="10969" max="10969" width="9.5" style="68" customWidth="1"/>
    <col min="10970" max="10970" width="6.75" style="68" customWidth="1"/>
    <col min="10971" max="10971" width="22.25" style="68" customWidth="1"/>
    <col min="10972" max="10973" width="9.5" style="68" customWidth="1"/>
    <col min="10974" max="10974" width="7.375" style="68" customWidth="1"/>
    <col min="10975" max="10975" width="12.625" style="68" customWidth="1"/>
    <col min="10976" max="11222" width="9" style="68"/>
    <col min="11223" max="11223" width="25.5" style="68" customWidth="1"/>
    <col min="11224" max="11224" width="8.5" style="68" customWidth="1"/>
    <col min="11225" max="11225" width="9.5" style="68" customWidth="1"/>
    <col min="11226" max="11226" width="6.75" style="68" customWidth="1"/>
    <col min="11227" max="11227" width="22.25" style="68" customWidth="1"/>
    <col min="11228" max="11229" width="9.5" style="68" customWidth="1"/>
    <col min="11230" max="11230" width="7.375" style="68" customWidth="1"/>
    <col min="11231" max="11231" width="12.625" style="68" customWidth="1"/>
    <col min="11232" max="11478" width="9" style="68"/>
    <col min="11479" max="11479" width="25.5" style="68" customWidth="1"/>
    <col min="11480" max="11480" width="8.5" style="68" customWidth="1"/>
    <col min="11481" max="11481" width="9.5" style="68" customWidth="1"/>
    <col min="11482" max="11482" width="6.75" style="68" customWidth="1"/>
    <col min="11483" max="11483" width="22.25" style="68" customWidth="1"/>
    <col min="11484" max="11485" width="9.5" style="68" customWidth="1"/>
    <col min="11486" max="11486" width="7.375" style="68" customWidth="1"/>
    <col min="11487" max="11487" width="12.625" style="68" customWidth="1"/>
    <col min="11488" max="11734" width="9" style="68"/>
    <col min="11735" max="11735" width="25.5" style="68" customWidth="1"/>
    <col min="11736" max="11736" width="8.5" style="68" customWidth="1"/>
    <col min="11737" max="11737" width="9.5" style="68" customWidth="1"/>
    <col min="11738" max="11738" width="6.75" style="68" customWidth="1"/>
    <col min="11739" max="11739" width="22.25" style="68" customWidth="1"/>
    <col min="11740" max="11741" width="9.5" style="68" customWidth="1"/>
    <col min="11742" max="11742" width="7.375" style="68" customWidth="1"/>
    <col min="11743" max="11743" width="12.625" style="68" customWidth="1"/>
    <col min="11744" max="11990" width="9" style="68"/>
    <col min="11991" max="11991" width="25.5" style="68" customWidth="1"/>
    <col min="11992" max="11992" width="8.5" style="68" customWidth="1"/>
    <col min="11993" max="11993" width="9.5" style="68" customWidth="1"/>
    <col min="11994" max="11994" width="6.75" style="68" customWidth="1"/>
    <col min="11995" max="11995" width="22.25" style="68" customWidth="1"/>
    <col min="11996" max="11997" width="9.5" style="68" customWidth="1"/>
    <col min="11998" max="11998" width="7.375" style="68" customWidth="1"/>
    <col min="11999" max="11999" width="12.625" style="68" customWidth="1"/>
    <col min="12000" max="12246" width="9" style="68"/>
    <col min="12247" max="12247" width="25.5" style="68" customWidth="1"/>
    <col min="12248" max="12248" width="8.5" style="68" customWidth="1"/>
    <col min="12249" max="12249" width="9.5" style="68" customWidth="1"/>
    <col min="12250" max="12250" width="6.75" style="68" customWidth="1"/>
    <col min="12251" max="12251" width="22.25" style="68" customWidth="1"/>
    <col min="12252" max="12253" width="9.5" style="68" customWidth="1"/>
    <col min="12254" max="12254" width="7.375" style="68" customWidth="1"/>
    <col min="12255" max="12255" width="12.625" style="68" customWidth="1"/>
    <col min="12256" max="12502" width="9" style="68"/>
    <col min="12503" max="12503" width="25.5" style="68" customWidth="1"/>
    <col min="12504" max="12504" width="8.5" style="68" customWidth="1"/>
    <col min="12505" max="12505" width="9.5" style="68" customWidth="1"/>
    <col min="12506" max="12506" width="6.75" style="68" customWidth="1"/>
    <col min="12507" max="12507" width="22.25" style="68" customWidth="1"/>
    <col min="12508" max="12509" width="9.5" style="68" customWidth="1"/>
    <col min="12510" max="12510" width="7.375" style="68" customWidth="1"/>
    <col min="12511" max="12511" width="12.625" style="68" customWidth="1"/>
    <col min="12512" max="12758" width="9" style="68"/>
    <col min="12759" max="12759" width="25.5" style="68" customWidth="1"/>
    <col min="12760" max="12760" width="8.5" style="68" customWidth="1"/>
    <col min="12761" max="12761" width="9.5" style="68" customWidth="1"/>
    <col min="12762" max="12762" width="6.75" style="68" customWidth="1"/>
    <col min="12763" max="12763" width="22.25" style="68" customWidth="1"/>
    <col min="12764" max="12765" width="9.5" style="68" customWidth="1"/>
    <col min="12766" max="12766" width="7.375" style="68" customWidth="1"/>
    <col min="12767" max="12767" width="12.625" style="68" customWidth="1"/>
    <col min="12768" max="13014" width="9" style="68"/>
    <col min="13015" max="13015" width="25.5" style="68" customWidth="1"/>
    <col min="13016" max="13016" width="8.5" style="68" customWidth="1"/>
    <col min="13017" max="13017" width="9.5" style="68" customWidth="1"/>
    <col min="13018" max="13018" width="6.75" style="68" customWidth="1"/>
    <col min="13019" max="13019" width="22.25" style="68" customWidth="1"/>
    <col min="13020" max="13021" width="9.5" style="68" customWidth="1"/>
    <col min="13022" max="13022" width="7.375" style="68" customWidth="1"/>
    <col min="13023" max="13023" width="12.625" style="68" customWidth="1"/>
    <col min="13024" max="13270" width="9" style="68"/>
    <col min="13271" max="13271" width="25.5" style="68" customWidth="1"/>
    <col min="13272" max="13272" width="8.5" style="68" customWidth="1"/>
    <col min="13273" max="13273" width="9.5" style="68" customWidth="1"/>
    <col min="13274" max="13274" width="6.75" style="68" customWidth="1"/>
    <col min="13275" max="13275" width="22.25" style="68" customWidth="1"/>
    <col min="13276" max="13277" width="9.5" style="68" customWidth="1"/>
    <col min="13278" max="13278" width="7.375" style="68" customWidth="1"/>
    <col min="13279" max="13279" width="12.625" style="68" customWidth="1"/>
    <col min="13280" max="13526" width="9" style="68"/>
    <col min="13527" max="13527" width="25.5" style="68" customWidth="1"/>
    <col min="13528" max="13528" width="8.5" style="68" customWidth="1"/>
    <col min="13529" max="13529" width="9.5" style="68" customWidth="1"/>
    <col min="13530" max="13530" width="6.75" style="68" customWidth="1"/>
    <col min="13531" max="13531" width="22.25" style="68" customWidth="1"/>
    <col min="13532" max="13533" width="9.5" style="68" customWidth="1"/>
    <col min="13534" max="13534" width="7.375" style="68" customWidth="1"/>
    <col min="13535" max="13535" width="12.625" style="68" customWidth="1"/>
    <col min="13536" max="13782" width="9" style="68"/>
    <col min="13783" max="13783" width="25.5" style="68" customWidth="1"/>
    <col min="13784" max="13784" width="8.5" style="68" customWidth="1"/>
    <col min="13785" max="13785" width="9.5" style="68" customWidth="1"/>
    <col min="13786" max="13786" width="6.75" style="68" customWidth="1"/>
    <col min="13787" max="13787" width="22.25" style="68" customWidth="1"/>
    <col min="13788" max="13789" width="9.5" style="68" customWidth="1"/>
    <col min="13790" max="13790" width="7.375" style="68" customWidth="1"/>
    <col min="13791" max="13791" width="12.625" style="68" customWidth="1"/>
    <col min="13792" max="14038" width="9" style="68"/>
    <col min="14039" max="14039" width="25.5" style="68" customWidth="1"/>
    <col min="14040" max="14040" width="8.5" style="68" customWidth="1"/>
    <col min="14041" max="14041" width="9.5" style="68" customWidth="1"/>
    <col min="14042" max="14042" width="6.75" style="68" customWidth="1"/>
    <col min="14043" max="14043" width="22.25" style="68" customWidth="1"/>
    <col min="14044" max="14045" width="9.5" style="68" customWidth="1"/>
    <col min="14046" max="14046" width="7.375" style="68" customWidth="1"/>
    <col min="14047" max="14047" width="12.625" style="68" customWidth="1"/>
    <col min="14048" max="14294" width="9" style="68"/>
    <col min="14295" max="14295" width="25.5" style="68" customWidth="1"/>
    <col min="14296" max="14296" width="8.5" style="68" customWidth="1"/>
    <col min="14297" max="14297" width="9.5" style="68" customWidth="1"/>
    <col min="14298" max="14298" width="6.75" style="68" customWidth="1"/>
    <col min="14299" max="14299" width="22.25" style="68" customWidth="1"/>
    <col min="14300" max="14301" width="9.5" style="68" customWidth="1"/>
    <col min="14302" max="14302" width="7.375" style="68" customWidth="1"/>
    <col min="14303" max="14303" width="12.625" style="68" customWidth="1"/>
    <col min="14304" max="14550" width="9" style="68"/>
    <col min="14551" max="14551" width="25.5" style="68" customWidth="1"/>
    <col min="14552" max="14552" width="8.5" style="68" customWidth="1"/>
    <col min="14553" max="14553" width="9.5" style="68" customWidth="1"/>
    <col min="14554" max="14554" width="6.75" style="68" customWidth="1"/>
    <col min="14555" max="14555" width="22.25" style="68" customWidth="1"/>
    <col min="14556" max="14557" width="9.5" style="68" customWidth="1"/>
    <col min="14558" max="14558" width="7.375" style="68" customWidth="1"/>
    <col min="14559" max="14559" width="12.625" style="68" customWidth="1"/>
    <col min="14560" max="14806" width="9" style="68"/>
    <col min="14807" max="14807" width="25.5" style="68" customWidth="1"/>
    <col min="14808" max="14808" width="8.5" style="68" customWidth="1"/>
    <col min="14809" max="14809" width="9.5" style="68" customWidth="1"/>
    <col min="14810" max="14810" width="6.75" style="68" customWidth="1"/>
    <col min="14811" max="14811" width="22.25" style="68" customWidth="1"/>
    <col min="14812" max="14813" width="9.5" style="68" customWidth="1"/>
    <col min="14814" max="14814" width="7.375" style="68" customWidth="1"/>
    <col min="14815" max="14815" width="12.625" style="68" customWidth="1"/>
    <col min="14816" max="15062" width="9" style="68"/>
    <col min="15063" max="15063" width="25.5" style="68" customWidth="1"/>
    <col min="15064" max="15064" width="8.5" style="68" customWidth="1"/>
    <col min="15065" max="15065" width="9.5" style="68" customWidth="1"/>
    <col min="15066" max="15066" width="6.75" style="68" customWidth="1"/>
    <col min="15067" max="15067" width="22.25" style="68" customWidth="1"/>
    <col min="15068" max="15069" width="9.5" style="68" customWidth="1"/>
    <col min="15070" max="15070" width="7.375" style="68" customWidth="1"/>
    <col min="15071" max="15071" width="12.625" style="68" customWidth="1"/>
    <col min="15072" max="15318" width="9" style="68"/>
    <col min="15319" max="15319" width="25.5" style="68" customWidth="1"/>
    <col min="15320" max="15320" width="8.5" style="68" customWidth="1"/>
    <col min="15321" max="15321" width="9.5" style="68" customWidth="1"/>
    <col min="15322" max="15322" width="6.75" style="68" customWidth="1"/>
    <col min="15323" max="15323" width="22.25" style="68" customWidth="1"/>
    <col min="15324" max="15325" width="9.5" style="68" customWidth="1"/>
    <col min="15326" max="15326" width="7.375" style="68" customWidth="1"/>
    <col min="15327" max="15327" width="12.625" style="68" customWidth="1"/>
    <col min="15328" max="15574" width="9" style="68"/>
    <col min="15575" max="15575" width="25.5" style="68" customWidth="1"/>
    <col min="15576" max="15576" width="8.5" style="68" customWidth="1"/>
    <col min="15577" max="15577" width="9.5" style="68" customWidth="1"/>
    <col min="15578" max="15578" width="6.75" style="68" customWidth="1"/>
    <col min="15579" max="15579" width="22.25" style="68" customWidth="1"/>
    <col min="15580" max="15581" width="9.5" style="68" customWidth="1"/>
    <col min="15582" max="15582" width="7.375" style="68" customWidth="1"/>
    <col min="15583" max="15583" width="12.625" style="68" customWidth="1"/>
    <col min="15584" max="15830" width="9" style="68"/>
    <col min="15831" max="15831" width="25.5" style="68" customWidth="1"/>
    <col min="15832" max="15832" width="8.5" style="68" customWidth="1"/>
    <col min="15833" max="15833" width="9.5" style="68" customWidth="1"/>
    <col min="15834" max="15834" width="6.75" style="68" customWidth="1"/>
    <col min="15835" max="15835" width="22.25" style="68" customWidth="1"/>
    <col min="15836" max="15837" width="9.5" style="68" customWidth="1"/>
    <col min="15838" max="15838" width="7.375" style="68" customWidth="1"/>
    <col min="15839" max="15839" width="12.625" style="68" customWidth="1"/>
    <col min="15840" max="16086" width="9" style="68"/>
    <col min="16087" max="16087" width="25.5" style="68" customWidth="1"/>
    <col min="16088" max="16088" width="8.5" style="68" customWidth="1"/>
    <col min="16089" max="16089" width="9.5" style="68" customWidth="1"/>
    <col min="16090" max="16090" width="6.75" style="68" customWidth="1"/>
    <col min="16091" max="16091" width="22.25" style="68" customWidth="1"/>
    <col min="16092" max="16093" width="9.5" style="68" customWidth="1"/>
    <col min="16094" max="16094" width="7.375" style="68" customWidth="1"/>
    <col min="16095" max="16095" width="12.625" style="68" customWidth="1"/>
    <col min="16096" max="16384" width="9" style="68"/>
  </cols>
  <sheetData>
    <row r="1" spans="1:7" ht="30" customHeight="1">
      <c r="A1" s="280" t="s">
        <v>1341</v>
      </c>
      <c r="B1" s="280"/>
      <c r="C1" s="280"/>
      <c r="D1" s="280"/>
      <c r="E1" s="280"/>
      <c r="F1" s="280"/>
      <c r="G1" s="73"/>
    </row>
    <row r="2" spans="1:7" ht="33.75" customHeight="1">
      <c r="A2" s="274" t="s">
        <v>1257</v>
      </c>
      <c r="B2" s="274"/>
      <c r="C2" s="274"/>
      <c r="D2" s="274"/>
      <c r="E2" s="274"/>
      <c r="F2" s="274"/>
      <c r="G2" s="73"/>
    </row>
    <row r="3" spans="1:7" ht="29.25" customHeight="1">
      <c r="A3" s="69" t="s">
        <v>1342</v>
      </c>
      <c r="B3" s="70" t="s">
        <v>1343</v>
      </c>
      <c r="C3" s="70" t="s">
        <v>1344</v>
      </c>
      <c r="D3" s="70" t="s">
        <v>1345</v>
      </c>
      <c r="E3" s="70" t="s">
        <v>1346</v>
      </c>
      <c r="F3" s="70" t="s">
        <v>1347</v>
      </c>
      <c r="G3" s="73"/>
    </row>
    <row r="4" spans="1:7" ht="25.5" customHeight="1">
      <c r="A4" s="69" t="s">
        <v>1348</v>
      </c>
      <c r="B4" s="71">
        <v>1970800</v>
      </c>
      <c r="C4" s="71">
        <v>1353500</v>
      </c>
      <c r="D4" s="71">
        <v>1110300</v>
      </c>
      <c r="E4" s="71">
        <v>-780300</v>
      </c>
      <c r="F4" s="71">
        <v>2994300</v>
      </c>
      <c r="G4" s="73"/>
    </row>
    <row r="5" spans="1:7" ht="29.25" customHeight="1">
      <c r="A5" s="72" t="s">
        <v>1349</v>
      </c>
      <c r="B5" s="71"/>
      <c r="C5" s="71"/>
      <c r="D5" s="71"/>
      <c r="E5" s="71"/>
      <c r="F5" s="71">
        <v>0</v>
      </c>
      <c r="G5" s="73"/>
    </row>
    <row r="6" spans="1:7" ht="29.25" customHeight="1">
      <c r="A6" s="72" t="s">
        <v>1350</v>
      </c>
      <c r="B6" s="71"/>
      <c r="C6" s="71"/>
      <c r="D6" s="71"/>
      <c r="E6" s="71"/>
      <c r="F6" s="71">
        <v>0</v>
      </c>
      <c r="G6" s="73"/>
    </row>
    <row r="7" spans="1:7" ht="29.25" customHeight="1">
      <c r="A7" s="72" t="s">
        <v>1351</v>
      </c>
      <c r="B7" s="71">
        <v>810800</v>
      </c>
      <c r="C7" s="71">
        <v>100000</v>
      </c>
      <c r="D7" s="71">
        <v>100000</v>
      </c>
      <c r="E7" s="71"/>
      <c r="F7" s="71">
        <v>810800</v>
      </c>
      <c r="G7" s="73"/>
    </row>
    <row r="8" spans="1:7" ht="29.25" customHeight="1">
      <c r="A8" s="72" t="s">
        <v>1352</v>
      </c>
      <c r="B8" s="71"/>
      <c r="C8" s="71"/>
      <c r="D8" s="71"/>
      <c r="E8" s="71"/>
      <c r="F8" s="71">
        <v>0</v>
      </c>
      <c r="G8" s="73"/>
    </row>
    <row r="9" spans="1:7" ht="29.25" customHeight="1">
      <c r="A9" s="72" t="s">
        <v>1353</v>
      </c>
      <c r="B9" s="71"/>
      <c r="C9" s="71"/>
      <c r="D9" s="71"/>
      <c r="E9" s="71"/>
      <c r="F9" s="71">
        <v>0</v>
      </c>
      <c r="G9" s="73"/>
    </row>
    <row r="10" spans="1:7" ht="29.25" customHeight="1">
      <c r="A10" s="72" t="s">
        <v>1354</v>
      </c>
      <c r="B10" s="71"/>
      <c r="C10" s="71"/>
      <c r="D10" s="71"/>
      <c r="E10" s="71"/>
      <c r="F10" s="71">
        <v>0</v>
      </c>
      <c r="G10" s="73"/>
    </row>
    <row r="11" spans="1:7" ht="29.25" customHeight="1">
      <c r="A11" s="72" t="s">
        <v>1355</v>
      </c>
      <c r="B11" s="71">
        <v>410000</v>
      </c>
      <c r="C11" s="71">
        <v>230000</v>
      </c>
      <c r="D11" s="71">
        <v>230000</v>
      </c>
      <c r="E11" s="71"/>
      <c r="F11" s="71">
        <v>410000</v>
      </c>
      <c r="G11" s="73"/>
    </row>
    <row r="12" spans="1:7" ht="29.25" customHeight="1">
      <c r="A12" s="72" t="s">
        <v>1356</v>
      </c>
      <c r="B12" s="71">
        <v>182000</v>
      </c>
      <c r="C12" s="71"/>
      <c r="D12" s="71"/>
      <c r="E12" s="71"/>
      <c r="F12" s="71">
        <v>182000</v>
      </c>
      <c r="G12" s="73"/>
    </row>
    <row r="13" spans="1:7" ht="29.25" customHeight="1">
      <c r="A13" s="72" t="s">
        <v>1357</v>
      </c>
      <c r="B13" s="71"/>
      <c r="C13" s="71"/>
      <c r="D13" s="71"/>
      <c r="E13" s="71"/>
      <c r="F13" s="71">
        <v>0</v>
      </c>
      <c r="G13" s="73"/>
    </row>
    <row r="14" spans="1:7" ht="29.25" customHeight="1">
      <c r="A14" s="72" t="s">
        <v>1358</v>
      </c>
      <c r="B14" s="71"/>
      <c r="C14" s="71"/>
      <c r="D14" s="71"/>
      <c r="E14" s="71"/>
      <c r="F14" s="71">
        <v>0</v>
      </c>
      <c r="G14" s="73"/>
    </row>
    <row r="15" spans="1:7" ht="29.25" customHeight="1">
      <c r="A15" s="72" t="s">
        <v>1359</v>
      </c>
      <c r="B15" s="71"/>
      <c r="C15" s="71"/>
      <c r="D15" s="71"/>
      <c r="E15" s="71"/>
      <c r="F15" s="71">
        <v>0</v>
      </c>
      <c r="G15" s="73"/>
    </row>
    <row r="16" spans="1:7" ht="29.25" customHeight="1">
      <c r="A16" s="72" t="s">
        <v>1360</v>
      </c>
      <c r="B16" s="71"/>
      <c r="C16" s="71"/>
      <c r="D16" s="71"/>
      <c r="E16" s="71"/>
      <c r="F16" s="71">
        <v>0</v>
      </c>
      <c r="G16" s="73"/>
    </row>
    <row r="17" spans="1:7" ht="29.25" customHeight="1">
      <c r="A17" s="72" t="s">
        <v>1361</v>
      </c>
      <c r="B17" s="71"/>
      <c r="C17" s="71"/>
      <c r="D17" s="71"/>
      <c r="E17" s="71"/>
      <c r="F17" s="71">
        <v>0</v>
      </c>
      <c r="G17" s="73"/>
    </row>
    <row r="18" spans="1:7" ht="29.25" customHeight="1">
      <c r="A18" s="72" t="s">
        <v>1362</v>
      </c>
      <c r="B18" s="71">
        <v>568000</v>
      </c>
      <c r="C18" s="71">
        <v>103100</v>
      </c>
      <c r="D18" s="71"/>
      <c r="E18" s="71"/>
      <c r="F18" s="71">
        <v>671100</v>
      </c>
      <c r="G18" s="73"/>
    </row>
    <row r="19" spans="1:7" ht="29.25" customHeight="1">
      <c r="A19" s="72" t="s">
        <v>1363</v>
      </c>
      <c r="B19" s="71"/>
      <c r="C19" s="71">
        <v>920400</v>
      </c>
      <c r="D19" s="71">
        <v>780300</v>
      </c>
      <c r="E19" s="71">
        <v>-780300</v>
      </c>
      <c r="F19" s="71">
        <v>920400</v>
      </c>
      <c r="G19" s="73"/>
    </row>
  </sheetData>
  <sheetProtection formatCells="0" insertHyperlinks="0" autoFilter="0"/>
  <mergeCells count="2">
    <mergeCell ref="A1:F1"/>
    <mergeCell ref="A2:F2"/>
  </mergeCells>
  <phoneticPr fontId="111" type="noConversion"/>
  <printOptions horizontalCentered="1"/>
  <pageMargins left="0.43263888888888902" right="0.43263888888888902" top="0.35416666666666702" bottom="0.35416666666666702" header="0" footer="0.196527777777778"/>
  <pageSetup paperSize="9" scale="72" firstPageNumber="0" fitToHeight="0" orientation="portrait" useFirstPageNumber="1" r:id="rId1"/>
  <headerFooter scaleWithDoc="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
  <sheetViews>
    <sheetView view="pageBreakPreview" zoomScale="115" zoomScaleNormal="100" workbookViewId="0">
      <pane ySplit="4" topLeftCell="A5" activePane="bottomLeft" state="frozen"/>
      <selection pane="bottomLeft" sqref="A1:G8"/>
    </sheetView>
  </sheetViews>
  <sheetFormatPr defaultColWidth="10" defaultRowHeight="15"/>
  <cols>
    <col min="1" max="1" width="24.375" style="56" customWidth="1"/>
    <col min="2" max="7" width="15.375" style="56" customWidth="1"/>
    <col min="8" max="9" width="9.75" style="56" customWidth="1"/>
    <col min="10" max="16384" width="10" style="56"/>
  </cols>
  <sheetData>
    <row r="1" spans="1:8" s="54" customFormat="1" ht="30" customHeight="1">
      <c r="A1" s="287" t="s">
        <v>1364</v>
      </c>
      <c r="B1" s="287"/>
      <c r="C1" s="287"/>
      <c r="D1" s="287"/>
      <c r="E1" s="287"/>
      <c r="F1" s="287"/>
      <c r="G1" s="287"/>
    </row>
    <row r="2" spans="1:8" s="54" customFormat="1" ht="30" customHeight="1">
      <c r="A2" s="57"/>
      <c r="B2" s="57"/>
      <c r="C2" s="58"/>
      <c r="D2" s="58"/>
      <c r="E2" s="58"/>
      <c r="F2" s="58"/>
      <c r="G2" s="63" t="s">
        <v>745</v>
      </c>
    </row>
    <row r="3" spans="1:8" s="54" customFormat="1" ht="30" customHeight="1">
      <c r="A3" s="288" t="s">
        <v>1365</v>
      </c>
      <c r="B3" s="288" t="s">
        <v>1366</v>
      </c>
      <c r="C3" s="288"/>
      <c r="D3" s="288"/>
      <c r="E3" s="288" t="s">
        <v>1367</v>
      </c>
      <c r="F3" s="288"/>
      <c r="G3" s="288"/>
      <c r="H3" s="64"/>
    </row>
    <row r="4" spans="1:8" s="54" customFormat="1" ht="30" customHeight="1">
      <c r="A4" s="288"/>
      <c r="B4" s="59" t="s">
        <v>1368</v>
      </c>
      <c r="C4" s="59" t="s">
        <v>1369</v>
      </c>
      <c r="D4" s="59" t="s">
        <v>1370</v>
      </c>
      <c r="E4" s="59" t="s">
        <v>1368</v>
      </c>
      <c r="F4" s="59" t="s">
        <v>1369</v>
      </c>
      <c r="G4" s="59" t="s">
        <v>1370</v>
      </c>
      <c r="H4" s="64"/>
    </row>
    <row r="5" spans="1:8" s="54" customFormat="1" ht="30" customHeight="1">
      <c r="A5" s="288"/>
      <c r="B5" s="60" t="s">
        <v>1371</v>
      </c>
      <c r="C5" s="60" t="s">
        <v>1372</v>
      </c>
      <c r="D5" s="60" t="s">
        <v>1373</v>
      </c>
      <c r="E5" s="60" t="s">
        <v>1374</v>
      </c>
      <c r="F5" s="60" t="s">
        <v>1375</v>
      </c>
      <c r="G5" s="60" t="s">
        <v>1376</v>
      </c>
      <c r="H5" s="64"/>
    </row>
    <row r="6" spans="1:8" s="55" customFormat="1" ht="30" customHeight="1">
      <c r="A6" s="61" t="s">
        <v>1377</v>
      </c>
      <c r="B6" s="62">
        <f>SUM(C6:D6)</f>
        <v>3449800</v>
      </c>
      <c r="C6" s="62">
        <v>455500</v>
      </c>
      <c r="D6" s="62">
        <v>2994300</v>
      </c>
      <c r="E6" s="62">
        <f>SUM(F6:G6)</f>
        <v>3449800</v>
      </c>
      <c r="F6" s="62">
        <v>455500</v>
      </c>
      <c r="G6" s="62">
        <v>2994300</v>
      </c>
      <c r="H6" s="65"/>
    </row>
    <row r="7" spans="1:8" s="54" customFormat="1" ht="15.75">
      <c r="A7" s="289" t="s">
        <v>1378</v>
      </c>
      <c r="B7" s="289"/>
      <c r="C7" s="289"/>
      <c r="D7" s="289"/>
      <c r="E7" s="289"/>
      <c r="F7" s="289"/>
      <c r="G7" s="289"/>
    </row>
    <row r="8" spans="1:8" s="54" customFormat="1" ht="15.75">
      <c r="A8" s="289" t="s">
        <v>1379</v>
      </c>
      <c r="B8" s="289"/>
      <c r="C8" s="289"/>
      <c r="D8" s="289"/>
      <c r="E8" s="289"/>
      <c r="F8" s="289"/>
      <c r="G8" s="289"/>
    </row>
  </sheetData>
  <sheetProtection formatCells="0" insertHyperlinks="0" autoFilter="0"/>
  <mergeCells count="6">
    <mergeCell ref="A1:G1"/>
    <mergeCell ref="B3:D3"/>
    <mergeCell ref="E3:G3"/>
    <mergeCell ref="A7:G7"/>
    <mergeCell ref="A8:G8"/>
    <mergeCell ref="A3:A5"/>
  </mergeCells>
  <phoneticPr fontId="111" type="noConversion"/>
  <printOptions horizontalCentered="1"/>
  <pageMargins left="0.43263888888888902" right="0.43263888888888902" top="0.35416666666666702" bottom="0.35416666666666702" header="0" footer="0.196527777777778"/>
  <pageSetup paperSize="9" scale="82" firstPageNumber="0" fitToHeight="0" orientation="portrait" useFirstPageNumber="1" r:id="rId1"/>
  <headerFooter scaleWithDoc="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view="pageBreakPreview" zoomScale="115" zoomScaleNormal="100" workbookViewId="0">
      <pane xSplit="1" ySplit="3" topLeftCell="B12" activePane="bottomRight" state="frozen"/>
      <selection pane="topRight"/>
      <selection pane="bottomLeft"/>
      <selection pane="bottomRight" sqref="A1:H19"/>
    </sheetView>
  </sheetViews>
  <sheetFormatPr defaultColWidth="10" defaultRowHeight="13.5"/>
  <cols>
    <col min="1" max="1" width="14.5" style="43" customWidth="1"/>
    <col min="2" max="2" width="15.625" style="43" customWidth="1"/>
    <col min="3" max="3" width="18.625" style="43" customWidth="1"/>
    <col min="4" max="4" width="25.625" style="43" customWidth="1"/>
    <col min="5" max="5" width="17.125" style="43" customWidth="1"/>
    <col min="6" max="6" width="13.125" style="43" customWidth="1"/>
    <col min="7" max="7" width="12.75" style="44" customWidth="1"/>
    <col min="8" max="9" width="9.75" style="43" customWidth="1"/>
    <col min="10" max="16384" width="10" style="43"/>
  </cols>
  <sheetData>
    <row r="1" spans="1:8" ht="50.25" customHeight="1">
      <c r="A1" s="45"/>
      <c r="B1" s="290" t="s">
        <v>1380</v>
      </c>
      <c r="C1" s="290"/>
      <c r="D1" s="290"/>
      <c r="E1" s="290"/>
      <c r="F1" s="290"/>
      <c r="G1" s="290"/>
      <c r="H1" s="291"/>
    </row>
    <row r="2" spans="1:8" ht="30.95" customHeight="1">
      <c r="A2" s="45"/>
      <c r="B2" s="45"/>
      <c r="C2" s="46"/>
      <c r="D2" s="46"/>
      <c r="E2" s="46"/>
      <c r="F2" s="46"/>
      <c r="G2" s="46"/>
      <c r="H2" s="50" t="s">
        <v>34</v>
      </c>
    </row>
    <row r="3" spans="1:8" s="41" customFormat="1" ht="50.25" customHeight="1">
      <c r="A3" s="47" t="s">
        <v>1381</v>
      </c>
      <c r="B3" s="47" t="s">
        <v>1382</v>
      </c>
      <c r="C3" s="47" t="s">
        <v>1383</v>
      </c>
      <c r="D3" s="47" t="s">
        <v>1384</v>
      </c>
      <c r="E3" s="47" t="s">
        <v>1385</v>
      </c>
      <c r="F3" s="47" t="s">
        <v>1386</v>
      </c>
      <c r="G3" s="47" t="s">
        <v>1387</v>
      </c>
      <c r="H3" s="51" t="s">
        <v>1388</v>
      </c>
    </row>
    <row r="4" spans="1:8" s="42" customFormat="1" ht="50.25" customHeight="1">
      <c r="A4" s="48">
        <v>1</v>
      </c>
      <c r="B4" s="28" t="s">
        <v>1389</v>
      </c>
      <c r="C4" s="28" t="s">
        <v>1390</v>
      </c>
      <c r="D4" s="28" t="s">
        <v>1391</v>
      </c>
      <c r="E4" s="28" t="s">
        <v>1391</v>
      </c>
      <c r="F4" s="29" t="s">
        <v>1392</v>
      </c>
      <c r="G4" s="52">
        <v>18100</v>
      </c>
      <c r="H4" s="37">
        <v>45512</v>
      </c>
    </row>
    <row r="5" spans="1:8" s="42" customFormat="1" ht="50.25" customHeight="1">
      <c r="A5" s="48">
        <v>2</v>
      </c>
      <c r="B5" s="28" t="s">
        <v>1393</v>
      </c>
      <c r="C5" s="28" t="s">
        <v>1390</v>
      </c>
      <c r="D5" s="28" t="s">
        <v>1391</v>
      </c>
      <c r="E5" s="28" t="s">
        <v>1391</v>
      </c>
      <c r="F5" s="29" t="s">
        <v>1392</v>
      </c>
      <c r="G5" s="52">
        <v>7500</v>
      </c>
      <c r="H5" s="37">
        <v>45512</v>
      </c>
    </row>
    <row r="6" spans="1:8" s="42" customFormat="1" ht="50.25" customHeight="1">
      <c r="A6" s="48">
        <v>3</v>
      </c>
      <c r="B6" s="28" t="s">
        <v>1394</v>
      </c>
      <c r="C6" s="28" t="s">
        <v>1390</v>
      </c>
      <c r="D6" s="28" t="s">
        <v>1391</v>
      </c>
      <c r="E6" s="28" t="s">
        <v>1391</v>
      </c>
      <c r="F6" s="29" t="s">
        <v>1392</v>
      </c>
      <c r="G6" s="52">
        <v>1200</v>
      </c>
      <c r="H6" s="37">
        <v>45512</v>
      </c>
    </row>
    <row r="7" spans="1:8" s="42" customFormat="1" ht="50.25" customHeight="1">
      <c r="A7" s="48">
        <v>4</v>
      </c>
      <c r="B7" s="28" t="s">
        <v>1395</v>
      </c>
      <c r="C7" s="28" t="s">
        <v>1396</v>
      </c>
      <c r="D7" s="28" t="s">
        <v>1397</v>
      </c>
      <c r="E7" s="28" t="s">
        <v>1397</v>
      </c>
      <c r="F7" s="29" t="s">
        <v>1392</v>
      </c>
      <c r="G7" s="52">
        <v>3000</v>
      </c>
      <c r="H7" s="37">
        <v>45512</v>
      </c>
    </row>
    <row r="8" spans="1:8" s="42" customFormat="1" ht="50.25" customHeight="1">
      <c r="A8" s="48">
        <v>5</v>
      </c>
      <c r="B8" s="28" t="s">
        <v>1398</v>
      </c>
      <c r="C8" s="28" t="s">
        <v>1399</v>
      </c>
      <c r="D8" s="28" t="s">
        <v>1397</v>
      </c>
      <c r="E8" s="28" t="s">
        <v>1400</v>
      </c>
      <c r="F8" s="29" t="s">
        <v>1401</v>
      </c>
      <c r="G8" s="52">
        <v>12700</v>
      </c>
      <c r="H8" s="37">
        <v>45342</v>
      </c>
    </row>
    <row r="9" spans="1:8" s="42" customFormat="1" ht="50.25" customHeight="1">
      <c r="A9" s="48">
        <v>6</v>
      </c>
      <c r="B9" s="28" t="s">
        <v>1402</v>
      </c>
      <c r="C9" s="28" t="s">
        <v>1399</v>
      </c>
      <c r="D9" s="28" t="s">
        <v>1403</v>
      </c>
      <c r="E9" s="28" t="s">
        <v>1404</v>
      </c>
      <c r="F9" s="29" t="s">
        <v>1401</v>
      </c>
      <c r="G9" s="52">
        <v>12200</v>
      </c>
      <c r="H9" s="37">
        <v>45342</v>
      </c>
    </row>
    <row r="10" spans="1:8" s="42" customFormat="1" ht="50.25" customHeight="1">
      <c r="A10" s="48">
        <v>7</v>
      </c>
      <c r="B10" s="28" t="s">
        <v>1405</v>
      </c>
      <c r="C10" s="28" t="s">
        <v>1406</v>
      </c>
      <c r="D10" s="28" t="s">
        <v>1397</v>
      </c>
      <c r="E10" s="28" t="s">
        <v>1407</v>
      </c>
      <c r="F10" s="29" t="s">
        <v>1401</v>
      </c>
      <c r="G10" s="52">
        <v>10000</v>
      </c>
      <c r="H10" s="37">
        <v>45342</v>
      </c>
    </row>
    <row r="11" spans="1:8" s="42" customFormat="1" ht="50.25" customHeight="1">
      <c r="A11" s="48">
        <v>8</v>
      </c>
      <c r="B11" s="28" t="s">
        <v>1408</v>
      </c>
      <c r="C11" s="28" t="s">
        <v>1399</v>
      </c>
      <c r="D11" s="28" t="s">
        <v>1397</v>
      </c>
      <c r="E11" s="28" t="s">
        <v>1397</v>
      </c>
      <c r="F11" s="29" t="s">
        <v>1401</v>
      </c>
      <c r="G11" s="52">
        <v>8600</v>
      </c>
      <c r="H11" s="37">
        <v>45342</v>
      </c>
    </row>
    <row r="12" spans="1:8" s="42" customFormat="1" ht="50.25" customHeight="1">
      <c r="A12" s="48">
        <v>9</v>
      </c>
      <c r="B12" s="28" t="s">
        <v>1409</v>
      </c>
      <c r="C12" s="28" t="s">
        <v>1399</v>
      </c>
      <c r="D12" s="28" t="s">
        <v>1397</v>
      </c>
      <c r="E12" s="28" t="s">
        <v>1397</v>
      </c>
      <c r="F12" s="29" t="s">
        <v>1401</v>
      </c>
      <c r="G12" s="52">
        <v>8500</v>
      </c>
      <c r="H12" s="37">
        <v>45342</v>
      </c>
    </row>
    <row r="13" spans="1:8" s="42" customFormat="1" ht="50.25" customHeight="1">
      <c r="A13" s="48">
        <v>10</v>
      </c>
      <c r="B13" s="28" t="s">
        <v>1410</v>
      </c>
      <c r="C13" s="28" t="s">
        <v>1399</v>
      </c>
      <c r="D13" s="28" t="s">
        <v>1397</v>
      </c>
      <c r="E13" s="28" t="s">
        <v>1397</v>
      </c>
      <c r="F13" s="29" t="s">
        <v>1401</v>
      </c>
      <c r="G13" s="52">
        <v>7000</v>
      </c>
      <c r="H13" s="37">
        <v>45342</v>
      </c>
    </row>
    <row r="14" spans="1:8" s="42" customFormat="1" ht="50.25" customHeight="1">
      <c r="A14" s="48">
        <v>11</v>
      </c>
      <c r="B14" s="28" t="s">
        <v>1411</v>
      </c>
      <c r="C14" s="28" t="s">
        <v>1399</v>
      </c>
      <c r="D14" s="28" t="s">
        <v>1412</v>
      </c>
      <c r="E14" s="28" t="s">
        <v>1412</v>
      </c>
      <c r="F14" s="29" t="s">
        <v>1401</v>
      </c>
      <c r="G14" s="52">
        <v>1000</v>
      </c>
      <c r="H14" s="37">
        <v>45342</v>
      </c>
    </row>
    <row r="15" spans="1:8" s="42" customFormat="1" ht="50.25" customHeight="1">
      <c r="A15" s="48">
        <v>12</v>
      </c>
      <c r="B15" s="28" t="s">
        <v>1413</v>
      </c>
      <c r="C15" s="28" t="s">
        <v>1406</v>
      </c>
      <c r="D15" s="28" t="s">
        <v>1397</v>
      </c>
      <c r="E15" s="28" t="s">
        <v>1407</v>
      </c>
      <c r="F15" s="29" t="s">
        <v>1401</v>
      </c>
      <c r="G15" s="36">
        <v>30000</v>
      </c>
      <c r="H15" s="37">
        <v>45554</v>
      </c>
    </row>
    <row r="16" spans="1:8" ht="45">
      <c r="A16" s="48">
        <v>13</v>
      </c>
      <c r="B16" s="49" t="s">
        <v>1414</v>
      </c>
      <c r="C16" s="28" t="s">
        <v>1415</v>
      </c>
      <c r="D16" s="49" t="s">
        <v>1416</v>
      </c>
      <c r="E16" s="28" t="s">
        <v>1417</v>
      </c>
      <c r="F16" s="29" t="s">
        <v>1401</v>
      </c>
      <c r="G16" s="36">
        <v>13100</v>
      </c>
      <c r="H16" s="37">
        <v>45554</v>
      </c>
    </row>
    <row r="17" spans="1:8" ht="30">
      <c r="A17" s="48">
        <v>14</v>
      </c>
      <c r="B17" s="49" t="s">
        <v>1418</v>
      </c>
      <c r="C17" s="28"/>
      <c r="D17" s="28"/>
      <c r="E17" s="28"/>
      <c r="F17" s="29" t="s">
        <v>1401</v>
      </c>
      <c r="G17" s="36">
        <v>140100</v>
      </c>
      <c r="H17" s="37">
        <v>45526</v>
      </c>
    </row>
    <row r="18" spans="1:8" ht="31.5" customHeight="1">
      <c r="A18" s="292" t="s">
        <v>1368</v>
      </c>
      <c r="B18" s="293"/>
      <c r="C18" s="293"/>
      <c r="D18" s="293"/>
      <c r="E18" s="293"/>
      <c r="F18" s="294"/>
      <c r="G18" s="36">
        <f>SUM(G4:G17)</f>
        <v>273000</v>
      </c>
      <c r="H18" s="53"/>
    </row>
    <row r="19" spans="1:8" ht="27" customHeight="1">
      <c r="A19" s="295" t="s">
        <v>1419</v>
      </c>
      <c r="B19" s="295"/>
      <c r="C19" s="295"/>
      <c r="D19" s="295"/>
      <c r="E19" s="295"/>
      <c r="F19" s="295"/>
      <c r="G19" s="295"/>
      <c r="H19" s="295"/>
    </row>
  </sheetData>
  <sheetProtection formatCells="0" insertHyperlinks="0" autoFilter="0"/>
  <mergeCells count="3">
    <mergeCell ref="B1:H1"/>
    <mergeCell ref="A18:F18"/>
    <mergeCell ref="A19:H19"/>
  </mergeCells>
  <phoneticPr fontId="111" type="noConversion"/>
  <printOptions horizontalCentered="1"/>
  <pageMargins left="0.43263888888888902" right="0.43263888888888902" top="0.35416666666666702" bottom="0.35416666666666702" header="0" footer="0.196527777777778"/>
  <pageSetup paperSize="9" scale="75" firstPageNumber="0" fitToHeight="0" orientation="portrait" useFirstPageNumber="1" r:id="rId1"/>
  <headerFooter scaleWithDoc="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
  <sheetViews>
    <sheetView view="pageBreakPreview" zoomScale="115" zoomScaleNormal="110" workbookViewId="0">
      <selection activeCell="H14" sqref="A1:H14"/>
    </sheetView>
  </sheetViews>
  <sheetFormatPr defaultColWidth="9" defaultRowHeight="15"/>
  <cols>
    <col min="1" max="1" width="5.75" style="21" customWidth="1"/>
    <col min="2" max="2" width="23.875" style="21" customWidth="1"/>
    <col min="3" max="3" width="15.625" style="21" customWidth="1"/>
    <col min="4" max="4" width="17.5" style="21" customWidth="1"/>
    <col min="5" max="5" width="11" style="21" customWidth="1"/>
    <col min="6" max="6" width="10.375" style="22" customWidth="1"/>
    <col min="7" max="7" width="10" style="23" customWidth="1"/>
    <col min="8" max="8" width="9.875" style="21" customWidth="1"/>
    <col min="9" max="9" width="8.75" style="24" customWidth="1"/>
    <col min="10" max="249" width="9" style="21"/>
    <col min="250" max="250" width="5.75" style="21" customWidth="1"/>
    <col min="251" max="251" width="48.125" style="21" customWidth="1"/>
    <col min="252" max="252" width="17.125" style="21" customWidth="1"/>
    <col min="253" max="253" width="14.125" style="21" customWidth="1"/>
    <col min="254" max="254" width="8.5" style="21" customWidth="1"/>
    <col min="255" max="255" width="8.75" style="21" customWidth="1"/>
    <col min="256" max="256" width="10" style="21" customWidth="1"/>
    <col min="257" max="257" width="9.875" style="21" customWidth="1"/>
    <col min="258" max="258" width="8.75" style="21" customWidth="1"/>
    <col min="259" max="505" width="9" style="21"/>
    <col min="506" max="506" width="5.75" style="21" customWidth="1"/>
    <col min="507" max="507" width="48.125" style="21" customWidth="1"/>
    <col min="508" max="508" width="17.125" style="21" customWidth="1"/>
    <col min="509" max="509" width="14.125" style="21" customWidth="1"/>
    <col min="510" max="510" width="8.5" style="21" customWidth="1"/>
    <col min="511" max="511" width="8.75" style="21" customWidth="1"/>
    <col min="512" max="512" width="10" style="21" customWidth="1"/>
    <col min="513" max="513" width="9.875" style="21" customWidth="1"/>
    <col min="514" max="514" width="8.75" style="21" customWidth="1"/>
    <col min="515" max="761" width="9" style="21"/>
    <col min="762" max="762" width="5.75" style="21" customWidth="1"/>
    <col min="763" max="763" width="48.125" style="21" customWidth="1"/>
    <col min="764" max="764" width="17.125" style="21" customWidth="1"/>
    <col min="765" max="765" width="14.125" style="21" customWidth="1"/>
    <col min="766" max="766" width="8.5" style="21" customWidth="1"/>
    <col min="767" max="767" width="8.75" style="21" customWidth="1"/>
    <col min="768" max="768" width="10" style="21" customWidth="1"/>
    <col min="769" max="769" width="9.875" style="21" customWidth="1"/>
    <col min="770" max="770" width="8.75" style="21" customWidth="1"/>
    <col min="771" max="1017" width="9" style="21"/>
    <col min="1018" max="1018" width="5.75" style="21" customWidth="1"/>
    <col min="1019" max="1019" width="48.125" style="21" customWidth="1"/>
    <col min="1020" max="1020" width="17.125" style="21" customWidth="1"/>
    <col min="1021" max="1021" width="14.125" style="21" customWidth="1"/>
    <col min="1022" max="1022" width="8.5" style="21" customWidth="1"/>
    <col min="1023" max="1023" width="8.75" style="21" customWidth="1"/>
    <col min="1024" max="1024" width="10" style="21" customWidth="1"/>
    <col min="1025" max="1025" width="9.875" style="21" customWidth="1"/>
    <col min="1026" max="1026" width="8.75" style="21" customWidth="1"/>
    <col min="1027" max="1273" width="9" style="21"/>
    <col min="1274" max="1274" width="5.75" style="21" customWidth="1"/>
    <col min="1275" max="1275" width="48.125" style="21" customWidth="1"/>
    <col min="1276" max="1276" width="17.125" style="21" customWidth="1"/>
    <col min="1277" max="1277" width="14.125" style="21" customWidth="1"/>
    <col min="1278" max="1278" width="8.5" style="21" customWidth="1"/>
    <col min="1279" max="1279" width="8.75" style="21" customWidth="1"/>
    <col min="1280" max="1280" width="10" style="21" customWidth="1"/>
    <col min="1281" max="1281" width="9.875" style="21" customWidth="1"/>
    <col min="1282" max="1282" width="8.75" style="21" customWidth="1"/>
    <col min="1283" max="1529" width="9" style="21"/>
    <col min="1530" max="1530" width="5.75" style="21" customWidth="1"/>
    <col min="1531" max="1531" width="48.125" style="21" customWidth="1"/>
    <col min="1532" max="1532" width="17.125" style="21" customWidth="1"/>
    <col min="1533" max="1533" width="14.125" style="21" customWidth="1"/>
    <col min="1534" max="1534" width="8.5" style="21" customWidth="1"/>
    <col min="1535" max="1535" width="8.75" style="21" customWidth="1"/>
    <col min="1536" max="1536" width="10" style="21" customWidth="1"/>
    <col min="1537" max="1537" width="9.875" style="21" customWidth="1"/>
    <col min="1538" max="1538" width="8.75" style="21" customWidth="1"/>
    <col min="1539" max="1785" width="9" style="21"/>
    <col min="1786" max="1786" width="5.75" style="21" customWidth="1"/>
    <col min="1787" max="1787" width="48.125" style="21" customWidth="1"/>
    <col min="1788" max="1788" width="17.125" style="21" customWidth="1"/>
    <col min="1789" max="1789" width="14.125" style="21" customWidth="1"/>
    <col min="1790" max="1790" width="8.5" style="21" customWidth="1"/>
    <col min="1791" max="1791" width="8.75" style="21" customWidth="1"/>
    <col min="1792" max="1792" width="10" style="21" customWidth="1"/>
    <col min="1793" max="1793" width="9.875" style="21" customWidth="1"/>
    <col min="1794" max="1794" width="8.75" style="21" customWidth="1"/>
    <col min="1795" max="2041" width="9" style="21"/>
    <col min="2042" max="2042" width="5.75" style="21" customWidth="1"/>
    <col min="2043" max="2043" width="48.125" style="21" customWidth="1"/>
    <col min="2044" max="2044" width="17.125" style="21" customWidth="1"/>
    <col min="2045" max="2045" width="14.125" style="21" customWidth="1"/>
    <col min="2046" max="2046" width="8.5" style="21" customWidth="1"/>
    <col min="2047" max="2047" width="8.75" style="21" customWidth="1"/>
    <col min="2048" max="2048" width="10" style="21" customWidth="1"/>
    <col min="2049" max="2049" width="9.875" style="21" customWidth="1"/>
    <col min="2050" max="2050" width="8.75" style="21" customWidth="1"/>
    <col min="2051" max="2297" width="9" style="21"/>
    <col min="2298" max="2298" width="5.75" style="21" customWidth="1"/>
    <col min="2299" max="2299" width="48.125" style="21" customWidth="1"/>
    <col min="2300" max="2300" width="17.125" style="21" customWidth="1"/>
    <col min="2301" max="2301" width="14.125" style="21" customWidth="1"/>
    <col min="2302" max="2302" width="8.5" style="21" customWidth="1"/>
    <col min="2303" max="2303" width="8.75" style="21" customWidth="1"/>
    <col min="2304" max="2304" width="10" style="21" customWidth="1"/>
    <col min="2305" max="2305" width="9.875" style="21" customWidth="1"/>
    <col min="2306" max="2306" width="8.75" style="21" customWidth="1"/>
    <col min="2307" max="2553" width="9" style="21"/>
    <col min="2554" max="2554" width="5.75" style="21" customWidth="1"/>
    <col min="2555" max="2555" width="48.125" style="21" customWidth="1"/>
    <col min="2556" max="2556" width="17.125" style="21" customWidth="1"/>
    <col min="2557" max="2557" width="14.125" style="21" customWidth="1"/>
    <col min="2558" max="2558" width="8.5" style="21" customWidth="1"/>
    <col min="2559" max="2559" width="8.75" style="21" customWidth="1"/>
    <col min="2560" max="2560" width="10" style="21" customWidth="1"/>
    <col min="2561" max="2561" width="9.875" style="21" customWidth="1"/>
    <col min="2562" max="2562" width="8.75" style="21" customWidth="1"/>
    <col min="2563" max="2809" width="9" style="21"/>
    <col min="2810" max="2810" width="5.75" style="21" customWidth="1"/>
    <col min="2811" max="2811" width="48.125" style="21" customWidth="1"/>
    <col min="2812" max="2812" width="17.125" style="21" customWidth="1"/>
    <col min="2813" max="2813" width="14.125" style="21" customWidth="1"/>
    <col min="2814" max="2814" width="8.5" style="21" customWidth="1"/>
    <col min="2815" max="2815" width="8.75" style="21" customWidth="1"/>
    <col min="2816" max="2816" width="10" style="21" customWidth="1"/>
    <col min="2817" max="2817" width="9.875" style="21" customWidth="1"/>
    <col min="2818" max="2818" width="8.75" style="21" customWidth="1"/>
    <col min="2819" max="3065" width="9" style="21"/>
    <col min="3066" max="3066" width="5.75" style="21" customWidth="1"/>
    <col min="3067" max="3067" width="48.125" style="21" customWidth="1"/>
    <col min="3068" max="3068" width="17.125" style="21" customWidth="1"/>
    <col min="3069" max="3069" width="14.125" style="21" customWidth="1"/>
    <col min="3070" max="3070" width="8.5" style="21" customWidth="1"/>
    <col min="3071" max="3071" width="8.75" style="21" customWidth="1"/>
    <col min="3072" max="3072" width="10" style="21" customWidth="1"/>
    <col min="3073" max="3073" width="9.875" style="21" customWidth="1"/>
    <col min="3074" max="3074" width="8.75" style="21" customWidth="1"/>
    <col min="3075" max="3321" width="9" style="21"/>
    <col min="3322" max="3322" width="5.75" style="21" customWidth="1"/>
    <col min="3323" max="3323" width="48.125" style="21" customWidth="1"/>
    <col min="3324" max="3324" width="17.125" style="21" customWidth="1"/>
    <col min="3325" max="3325" width="14.125" style="21" customWidth="1"/>
    <col min="3326" max="3326" width="8.5" style="21" customWidth="1"/>
    <col min="3327" max="3327" width="8.75" style="21" customWidth="1"/>
    <col min="3328" max="3328" width="10" style="21" customWidth="1"/>
    <col min="3329" max="3329" width="9.875" style="21" customWidth="1"/>
    <col min="3330" max="3330" width="8.75" style="21" customWidth="1"/>
    <col min="3331" max="3577" width="9" style="21"/>
    <col min="3578" max="3578" width="5.75" style="21" customWidth="1"/>
    <col min="3579" max="3579" width="48.125" style="21" customWidth="1"/>
    <col min="3580" max="3580" width="17.125" style="21" customWidth="1"/>
    <col min="3581" max="3581" width="14.125" style="21" customWidth="1"/>
    <col min="3582" max="3582" width="8.5" style="21" customWidth="1"/>
    <col min="3583" max="3583" width="8.75" style="21" customWidth="1"/>
    <col min="3584" max="3584" width="10" style="21" customWidth="1"/>
    <col min="3585" max="3585" width="9.875" style="21" customWidth="1"/>
    <col min="3586" max="3586" width="8.75" style="21" customWidth="1"/>
    <col min="3587" max="3833" width="9" style="21"/>
    <col min="3834" max="3834" width="5.75" style="21" customWidth="1"/>
    <col min="3835" max="3835" width="48.125" style="21" customWidth="1"/>
    <col min="3836" max="3836" width="17.125" style="21" customWidth="1"/>
    <col min="3837" max="3837" width="14.125" style="21" customWidth="1"/>
    <col min="3838" max="3838" width="8.5" style="21" customWidth="1"/>
    <col min="3839" max="3839" width="8.75" style="21" customWidth="1"/>
    <col min="3840" max="3840" width="10" style="21" customWidth="1"/>
    <col min="3841" max="3841" width="9.875" style="21" customWidth="1"/>
    <col min="3842" max="3842" width="8.75" style="21" customWidth="1"/>
    <col min="3843" max="4089" width="9" style="21"/>
    <col min="4090" max="4090" width="5.75" style="21" customWidth="1"/>
    <col min="4091" max="4091" width="48.125" style="21" customWidth="1"/>
    <col min="4092" max="4092" width="17.125" style="21" customWidth="1"/>
    <col min="4093" max="4093" width="14.125" style="21" customWidth="1"/>
    <col min="4094" max="4094" width="8.5" style="21" customWidth="1"/>
    <col min="4095" max="4095" width="8.75" style="21" customWidth="1"/>
    <col min="4096" max="4096" width="10" style="21" customWidth="1"/>
    <col min="4097" max="4097" width="9.875" style="21" customWidth="1"/>
    <col min="4098" max="4098" width="8.75" style="21" customWidth="1"/>
    <col min="4099" max="4345" width="9" style="21"/>
    <col min="4346" max="4346" width="5.75" style="21" customWidth="1"/>
    <col min="4347" max="4347" width="48.125" style="21" customWidth="1"/>
    <col min="4348" max="4348" width="17.125" style="21" customWidth="1"/>
    <col min="4349" max="4349" width="14.125" style="21" customWidth="1"/>
    <col min="4350" max="4350" width="8.5" style="21" customWidth="1"/>
    <col min="4351" max="4351" width="8.75" style="21" customWidth="1"/>
    <col min="4352" max="4352" width="10" style="21" customWidth="1"/>
    <col min="4353" max="4353" width="9.875" style="21" customWidth="1"/>
    <col min="4354" max="4354" width="8.75" style="21" customWidth="1"/>
    <col min="4355" max="4601" width="9" style="21"/>
    <col min="4602" max="4602" width="5.75" style="21" customWidth="1"/>
    <col min="4603" max="4603" width="48.125" style="21" customWidth="1"/>
    <col min="4604" max="4604" width="17.125" style="21" customWidth="1"/>
    <col min="4605" max="4605" width="14.125" style="21" customWidth="1"/>
    <col min="4606" max="4606" width="8.5" style="21" customWidth="1"/>
    <col min="4607" max="4607" width="8.75" style="21" customWidth="1"/>
    <col min="4608" max="4608" width="10" style="21" customWidth="1"/>
    <col min="4609" max="4609" width="9.875" style="21" customWidth="1"/>
    <col min="4610" max="4610" width="8.75" style="21" customWidth="1"/>
    <col min="4611" max="4857" width="9" style="21"/>
    <col min="4858" max="4858" width="5.75" style="21" customWidth="1"/>
    <col min="4859" max="4859" width="48.125" style="21" customWidth="1"/>
    <col min="4860" max="4860" width="17.125" style="21" customWidth="1"/>
    <col min="4861" max="4861" width="14.125" style="21" customWidth="1"/>
    <col min="4862" max="4862" width="8.5" style="21" customWidth="1"/>
    <col min="4863" max="4863" width="8.75" style="21" customWidth="1"/>
    <col min="4864" max="4864" width="10" style="21" customWidth="1"/>
    <col min="4865" max="4865" width="9.875" style="21" customWidth="1"/>
    <col min="4866" max="4866" width="8.75" style="21" customWidth="1"/>
    <col min="4867" max="5113" width="9" style="21"/>
    <col min="5114" max="5114" width="5.75" style="21" customWidth="1"/>
    <col min="5115" max="5115" width="48.125" style="21" customWidth="1"/>
    <col min="5116" max="5116" width="17.125" style="21" customWidth="1"/>
    <col min="5117" max="5117" width="14.125" style="21" customWidth="1"/>
    <col min="5118" max="5118" width="8.5" style="21" customWidth="1"/>
    <col min="5119" max="5119" width="8.75" style="21" customWidth="1"/>
    <col min="5120" max="5120" width="10" style="21" customWidth="1"/>
    <col min="5121" max="5121" width="9.875" style="21" customWidth="1"/>
    <col min="5122" max="5122" width="8.75" style="21" customWidth="1"/>
    <col min="5123" max="5369" width="9" style="21"/>
    <col min="5370" max="5370" width="5.75" style="21" customWidth="1"/>
    <col min="5371" max="5371" width="48.125" style="21" customWidth="1"/>
    <col min="5372" max="5372" width="17.125" style="21" customWidth="1"/>
    <col min="5373" max="5373" width="14.125" style="21" customWidth="1"/>
    <col min="5374" max="5374" width="8.5" style="21" customWidth="1"/>
    <col min="5375" max="5375" width="8.75" style="21" customWidth="1"/>
    <col min="5376" max="5376" width="10" style="21" customWidth="1"/>
    <col min="5377" max="5377" width="9.875" style="21" customWidth="1"/>
    <col min="5378" max="5378" width="8.75" style="21" customWidth="1"/>
    <col min="5379" max="5625" width="9" style="21"/>
    <col min="5626" max="5626" width="5.75" style="21" customWidth="1"/>
    <col min="5627" max="5627" width="48.125" style="21" customWidth="1"/>
    <col min="5628" max="5628" width="17.125" style="21" customWidth="1"/>
    <col min="5629" max="5629" width="14.125" style="21" customWidth="1"/>
    <col min="5630" max="5630" width="8.5" style="21" customWidth="1"/>
    <col min="5631" max="5631" width="8.75" style="21" customWidth="1"/>
    <col min="5632" max="5632" width="10" style="21" customWidth="1"/>
    <col min="5633" max="5633" width="9.875" style="21" customWidth="1"/>
    <col min="5634" max="5634" width="8.75" style="21" customWidth="1"/>
    <col min="5635" max="5881" width="9" style="21"/>
    <col min="5882" max="5882" width="5.75" style="21" customWidth="1"/>
    <col min="5883" max="5883" width="48.125" style="21" customWidth="1"/>
    <col min="5884" max="5884" width="17.125" style="21" customWidth="1"/>
    <col min="5885" max="5885" width="14.125" style="21" customWidth="1"/>
    <col min="5886" max="5886" width="8.5" style="21" customWidth="1"/>
    <col min="5887" max="5887" width="8.75" style="21" customWidth="1"/>
    <col min="5888" max="5888" width="10" style="21" customWidth="1"/>
    <col min="5889" max="5889" width="9.875" style="21" customWidth="1"/>
    <col min="5890" max="5890" width="8.75" style="21" customWidth="1"/>
    <col min="5891" max="6137" width="9" style="21"/>
    <col min="6138" max="6138" width="5.75" style="21" customWidth="1"/>
    <col min="6139" max="6139" width="48.125" style="21" customWidth="1"/>
    <col min="6140" max="6140" width="17.125" style="21" customWidth="1"/>
    <col min="6141" max="6141" width="14.125" style="21" customWidth="1"/>
    <col min="6142" max="6142" width="8.5" style="21" customWidth="1"/>
    <col min="6143" max="6143" width="8.75" style="21" customWidth="1"/>
    <col min="6144" max="6144" width="10" style="21" customWidth="1"/>
    <col min="6145" max="6145" width="9.875" style="21" customWidth="1"/>
    <col min="6146" max="6146" width="8.75" style="21" customWidth="1"/>
    <col min="6147" max="6393" width="9" style="21"/>
    <col min="6394" max="6394" width="5.75" style="21" customWidth="1"/>
    <col min="6395" max="6395" width="48.125" style="21" customWidth="1"/>
    <col min="6396" max="6396" width="17.125" style="21" customWidth="1"/>
    <col min="6397" max="6397" width="14.125" style="21" customWidth="1"/>
    <col min="6398" max="6398" width="8.5" style="21" customWidth="1"/>
    <col min="6399" max="6399" width="8.75" style="21" customWidth="1"/>
    <col min="6400" max="6400" width="10" style="21" customWidth="1"/>
    <col min="6401" max="6401" width="9.875" style="21" customWidth="1"/>
    <col min="6402" max="6402" width="8.75" style="21" customWidth="1"/>
    <col min="6403" max="6649" width="9" style="21"/>
    <col min="6650" max="6650" width="5.75" style="21" customWidth="1"/>
    <col min="6651" max="6651" width="48.125" style="21" customWidth="1"/>
    <col min="6652" max="6652" width="17.125" style="21" customWidth="1"/>
    <col min="6653" max="6653" width="14.125" style="21" customWidth="1"/>
    <col min="6654" max="6654" width="8.5" style="21" customWidth="1"/>
    <col min="6655" max="6655" width="8.75" style="21" customWidth="1"/>
    <col min="6656" max="6656" width="10" style="21" customWidth="1"/>
    <col min="6657" max="6657" width="9.875" style="21" customWidth="1"/>
    <col min="6658" max="6658" width="8.75" style="21" customWidth="1"/>
    <col min="6659" max="6905" width="9" style="21"/>
    <col min="6906" max="6906" width="5.75" style="21" customWidth="1"/>
    <col min="6907" max="6907" width="48.125" style="21" customWidth="1"/>
    <col min="6908" max="6908" width="17.125" style="21" customWidth="1"/>
    <col min="6909" max="6909" width="14.125" style="21" customWidth="1"/>
    <col min="6910" max="6910" width="8.5" style="21" customWidth="1"/>
    <col min="6911" max="6911" width="8.75" style="21" customWidth="1"/>
    <col min="6912" max="6912" width="10" style="21" customWidth="1"/>
    <col min="6913" max="6913" width="9.875" style="21" customWidth="1"/>
    <col min="6914" max="6914" width="8.75" style="21" customWidth="1"/>
    <col min="6915" max="7161" width="9" style="21"/>
    <col min="7162" max="7162" width="5.75" style="21" customWidth="1"/>
    <col min="7163" max="7163" width="48.125" style="21" customWidth="1"/>
    <col min="7164" max="7164" width="17.125" style="21" customWidth="1"/>
    <col min="7165" max="7165" width="14.125" style="21" customWidth="1"/>
    <col min="7166" max="7166" width="8.5" style="21" customWidth="1"/>
    <col min="7167" max="7167" width="8.75" style="21" customWidth="1"/>
    <col min="7168" max="7168" width="10" style="21" customWidth="1"/>
    <col min="7169" max="7169" width="9.875" style="21" customWidth="1"/>
    <col min="7170" max="7170" width="8.75" style="21" customWidth="1"/>
    <col min="7171" max="7417" width="9" style="21"/>
    <col min="7418" max="7418" width="5.75" style="21" customWidth="1"/>
    <col min="7419" max="7419" width="48.125" style="21" customWidth="1"/>
    <col min="7420" max="7420" width="17.125" style="21" customWidth="1"/>
    <col min="7421" max="7421" width="14.125" style="21" customWidth="1"/>
    <col min="7422" max="7422" width="8.5" style="21" customWidth="1"/>
    <col min="7423" max="7423" width="8.75" style="21" customWidth="1"/>
    <col min="7424" max="7424" width="10" style="21" customWidth="1"/>
    <col min="7425" max="7425" width="9.875" style="21" customWidth="1"/>
    <col min="7426" max="7426" width="8.75" style="21" customWidth="1"/>
    <col min="7427" max="7673" width="9" style="21"/>
    <col min="7674" max="7674" width="5.75" style="21" customWidth="1"/>
    <col min="7675" max="7675" width="48.125" style="21" customWidth="1"/>
    <col min="7676" max="7676" width="17.125" style="21" customWidth="1"/>
    <col min="7677" max="7677" width="14.125" style="21" customWidth="1"/>
    <col min="7678" max="7678" width="8.5" style="21" customWidth="1"/>
    <col min="7679" max="7679" width="8.75" style="21" customWidth="1"/>
    <col min="7680" max="7680" width="10" style="21" customWidth="1"/>
    <col min="7681" max="7681" width="9.875" style="21" customWidth="1"/>
    <col min="7682" max="7682" width="8.75" style="21" customWidth="1"/>
    <col min="7683" max="7929" width="9" style="21"/>
    <col min="7930" max="7930" width="5.75" style="21" customWidth="1"/>
    <col min="7931" max="7931" width="48.125" style="21" customWidth="1"/>
    <col min="7932" max="7932" width="17.125" style="21" customWidth="1"/>
    <col min="7933" max="7933" width="14.125" style="21" customWidth="1"/>
    <col min="7934" max="7934" width="8.5" style="21" customWidth="1"/>
    <col min="7935" max="7935" width="8.75" style="21" customWidth="1"/>
    <col min="7936" max="7936" width="10" style="21" customWidth="1"/>
    <col min="7937" max="7937" width="9.875" style="21" customWidth="1"/>
    <col min="7938" max="7938" width="8.75" style="21" customWidth="1"/>
    <col min="7939" max="8185" width="9" style="21"/>
    <col min="8186" max="8186" width="5.75" style="21" customWidth="1"/>
    <col min="8187" max="8187" width="48.125" style="21" customWidth="1"/>
    <col min="8188" max="8188" width="17.125" style="21" customWidth="1"/>
    <col min="8189" max="8189" width="14.125" style="21" customWidth="1"/>
    <col min="8190" max="8190" width="8.5" style="21" customWidth="1"/>
    <col min="8191" max="8191" width="8.75" style="21" customWidth="1"/>
    <col min="8192" max="8192" width="10" style="21" customWidth="1"/>
    <col min="8193" max="8193" width="9.875" style="21" customWidth="1"/>
    <col min="8194" max="8194" width="8.75" style="21" customWidth="1"/>
    <col min="8195" max="8441" width="9" style="21"/>
    <col min="8442" max="8442" width="5.75" style="21" customWidth="1"/>
    <col min="8443" max="8443" width="48.125" style="21" customWidth="1"/>
    <col min="8444" max="8444" width="17.125" style="21" customWidth="1"/>
    <col min="8445" max="8445" width="14.125" style="21" customWidth="1"/>
    <col min="8446" max="8446" width="8.5" style="21" customWidth="1"/>
    <col min="8447" max="8447" width="8.75" style="21" customWidth="1"/>
    <col min="8448" max="8448" width="10" style="21" customWidth="1"/>
    <col min="8449" max="8449" width="9.875" style="21" customWidth="1"/>
    <col min="8450" max="8450" width="8.75" style="21" customWidth="1"/>
    <col min="8451" max="8697" width="9" style="21"/>
    <col min="8698" max="8698" width="5.75" style="21" customWidth="1"/>
    <col min="8699" max="8699" width="48.125" style="21" customWidth="1"/>
    <col min="8700" max="8700" width="17.125" style="21" customWidth="1"/>
    <col min="8701" max="8701" width="14.125" style="21" customWidth="1"/>
    <col min="8702" max="8702" width="8.5" style="21" customWidth="1"/>
    <col min="8703" max="8703" width="8.75" style="21" customWidth="1"/>
    <col min="8704" max="8704" width="10" style="21" customWidth="1"/>
    <col min="8705" max="8705" width="9.875" style="21" customWidth="1"/>
    <col min="8706" max="8706" width="8.75" style="21" customWidth="1"/>
    <col min="8707" max="8953" width="9" style="21"/>
    <col min="8954" max="8954" width="5.75" style="21" customWidth="1"/>
    <col min="8955" max="8955" width="48.125" style="21" customWidth="1"/>
    <col min="8956" max="8956" width="17.125" style="21" customWidth="1"/>
    <col min="8957" max="8957" width="14.125" style="21" customWidth="1"/>
    <col min="8958" max="8958" width="8.5" style="21" customWidth="1"/>
    <col min="8959" max="8959" width="8.75" style="21" customWidth="1"/>
    <col min="8960" max="8960" width="10" style="21" customWidth="1"/>
    <col min="8961" max="8961" width="9.875" style="21" customWidth="1"/>
    <col min="8962" max="8962" width="8.75" style="21" customWidth="1"/>
    <col min="8963" max="9209" width="9" style="21"/>
    <col min="9210" max="9210" width="5.75" style="21" customWidth="1"/>
    <col min="9211" max="9211" width="48.125" style="21" customWidth="1"/>
    <col min="9212" max="9212" width="17.125" style="21" customWidth="1"/>
    <col min="9213" max="9213" width="14.125" style="21" customWidth="1"/>
    <col min="9214" max="9214" width="8.5" style="21" customWidth="1"/>
    <col min="9215" max="9215" width="8.75" style="21" customWidth="1"/>
    <col min="9216" max="9216" width="10" style="21" customWidth="1"/>
    <col min="9217" max="9217" width="9.875" style="21" customWidth="1"/>
    <col min="9218" max="9218" width="8.75" style="21" customWidth="1"/>
    <col min="9219" max="9465" width="9" style="21"/>
    <col min="9466" max="9466" width="5.75" style="21" customWidth="1"/>
    <col min="9467" max="9467" width="48.125" style="21" customWidth="1"/>
    <col min="9468" max="9468" width="17.125" style="21" customWidth="1"/>
    <col min="9469" max="9469" width="14.125" style="21" customWidth="1"/>
    <col min="9470" max="9470" width="8.5" style="21" customWidth="1"/>
    <col min="9471" max="9471" width="8.75" style="21" customWidth="1"/>
    <col min="9472" max="9472" width="10" style="21" customWidth="1"/>
    <col min="9473" max="9473" width="9.875" style="21" customWidth="1"/>
    <col min="9474" max="9474" width="8.75" style="21" customWidth="1"/>
    <col min="9475" max="9721" width="9" style="21"/>
    <col min="9722" max="9722" width="5.75" style="21" customWidth="1"/>
    <col min="9723" max="9723" width="48.125" style="21" customWidth="1"/>
    <col min="9724" max="9724" width="17.125" style="21" customWidth="1"/>
    <col min="9725" max="9725" width="14.125" style="21" customWidth="1"/>
    <col min="9726" max="9726" width="8.5" style="21" customWidth="1"/>
    <col min="9727" max="9727" width="8.75" style="21" customWidth="1"/>
    <col min="9728" max="9728" width="10" style="21" customWidth="1"/>
    <col min="9729" max="9729" width="9.875" style="21" customWidth="1"/>
    <col min="9730" max="9730" width="8.75" style="21" customWidth="1"/>
    <col min="9731" max="9977" width="9" style="21"/>
    <col min="9978" max="9978" width="5.75" style="21" customWidth="1"/>
    <col min="9979" max="9979" width="48.125" style="21" customWidth="1"/>
    <col min="9980" max="9980" width="17.125" style="21" customWidth="1"/>
    <col min="9981" max="9981" width="14.125" style="21" customWidth="1"/>
    <col min="9982" max="9982" width="8.5" style="21" customWidth="1"/>
    <col min="9983" max="9983" width="8.75" style="21" customWidth="1"/>
    <col min="9984" max="9984" width="10" style="21" customWidth="1"/>
    <col min="9985" max="9985" width="9.875" style="21" customWidth="1"/>
    <col min="9986" max="9986" width="8.75" style="21" customWidth="1"/>
    <col min="9987" max="10233" width="9" style="21"/>
    <col min="10234" max="10234" width="5.75" style="21" customWidth="1"/>
    <col min="10235" max="10235" width="48.125" style="21" customWidth="1"/>
    <col min="10236" max="10236" width="17.125" style="21" customWidth="1"/>
    <col min="10237" max="10237" width="14.125" style="21" customWidth="1"/>
    <col min="10238" max="10238" width="8.5" style="21" customWidth="1"/>
    <col min="10239" max="10239" width="8.75" style="21" customWidth="1"/>
    <col min="10240" max="10240" width="10" style="21" customWidth="1"/>
    <col min="10241" max="10241" width="9.875" style="21" customWidth="1"/>
    <col min="10242" max="10242" width="8.75" style="21" customWidth="1"/>
    <col min="10243" max="10489" width="9" style="21"/>
    <col min="10490" max="10490" width="5.75" style="21" customWidth="1"/>
    <col min="10491" max="10491" width="48.125" style="21" customWidth="1"/>
    <col min="10492" max="10492" width="17.125" style="21" customWidth="1"/>
    <col min="10493" max="10493" width="14.125" style="21" customWidth="1"/>
    <col min="10494" max="10494" width="8.5" style="21" customWidth="1"/>
    <col min="10495" max="10495" width="8.75" style="21" customWidth="1"/>
    <col min="10496" max="10496" width="10" style="21" customWidth="1"/>
    <col min="10497" max="10497" width="9.875" style="21" customWidth="1"/>
    <col min="10498" max="10498" width="8.75" style="21" customWidth="1"/>
    <col min="10499" max="10745" width="9" style="21"/>
    <col min="10746" max="10746" width="5.75" style="21" customWidth="1"/>
    <col min="10747" max="10747" width="48.125" style="21" customWidth="1"/>
    <col min="10748" max="10748" width="17.125" style="21" customWidth="1"/>
    <col min="10749" max="10749" width="14.125" style="21" customWidth="1"/>
    <col min="10750" max="10750" width="8.5" style="21" customWidth="1"/>
    <col min="10751" max="10751" width="8.75" style="21" customWidth="1"/>
    <col min="10752" max="10752" width="10" style="21" customWidth="1"/>
    <col min="10753" max="10753" width="9.875" style="21" customWidth="1"/>
    <col min="10754" max="10754" width="8.75" style="21" customWidth="1"/>
    <col min="10755" max="11001" width="9" style="21"/>
    <col min="11002" max="11002" width="5.75" style="21" customWidth="1"/>
    <col min="11003" max="11003" width="48.125" style="21" customWidth="1"/>
    <col min="11004" max="11004" width="17.125" style="21" customWidth="1"/>
    <col min="11005" max="11005" width="14.125" style="21" customWidth="1"/>
    <col min="11006" max="11006" width="8.5" style="21" customWidth="1"/>
    <col min="11007" max="11007" width="8.75" style="21" customWidth="1"/>
    <col min="11008" max="11008" width="10" style="21" customWidth="1"/>
    <col min="11009" max="11009" width="9.875" style="21" customWidth="1"/>
    <col min="11010" max="11010" width="8.75" style="21" customWidth="1"/>
    <col min="11011" max="11257" width="9" style="21"/>
    <col min="11258" max="11258" width="5.75" style="21" customWidth="1"/>
    <col min="11259" max="11259" width="48.125" style="21" customWidth="1"/>
    <col min="11260" max="11260" width="17.125" style="21" customWidth="1"/>
    <col min="11261" max="11261" width="14.125" style="21" customWidth="1"/>
    <col min="11262" max="11262" width="8.5" style="21" customWidth="1"/>
    <col min="11263" max="11263" width="8.75" style="21" customWidth="1"/>
    <col min="11264" max="11264" width="10" style="21" customWidth="1"/>
    <col min="11265" max="11265" width="9.875" style="21" customWidth="1"/>
    <col min="11266" max="11266" width="8.75" style="21" customWidth="1"/>
    <col min="11267" max="11513" width="9" style="21"/>
    <col min="11514" max="11514" width="5.75" style="21" customWidth="1"/>
    <col min="11515" max="11515" width="48.125" style="21" customWidth="1"/>
    <col min="11516" max="11516" width="17.125" style="21" customWidth="1"/>
    <col min="11517" max="11517" width="14.125" style="21" customWidth="1"/>
    <col min="11518" max="11518" width="8.5" style="21" customWidth="1"/>
    <col min="11519" max="11519" width="8.75" style="21" customWidth="1"/>
    <col min="11520" max="11520" width="10" style="21" customWidth="1"/>
    <col min="11521" max="11521" width="9.875" style="21" customWidth="1"/>
    <col min="11522" max="11522" width="8.75" style="21" customWidth="1"/>
    <col min="11523" max="11769" width="9" style="21"/>
    <col min="11770" max="11770" width="5.75" style="21" customWidth="1"/>
    <col min="11771" max="11771" width="48.125" style="21" customWidth="1"/>
    <col min="11772" max="11772" width="17.125" style="21" customWidth="1"/>
    <col min="11773" max="11773" width="14.125" style="21" customWidth="1"/>
    <col min="11774" max="11774" width="8.5" style="21" customWidth="1"/>
    <col min="11775" max="11775" width="8.75" style="21" customWidth="1"/>
    <col min="11776" max="11776" width="10" style="21" customWidth="1"/>
    <col min="11777" max="11777" width="9.875" style="21" customWidth="1"/>
    <col min="11778" max="11778" width="8.75" style="21" customWidth="1"/>
    <col min="11779" max="12025" width="9" style="21"/>
    <col min="12026" max="12026" width="5.75" style="21" customWidth="1"/>
    <col min="12027" max="12027" width="48.125" style="21" customWidth="1"/>
    <col min="12028" max="12028" width="17.125" style="21" customWidth="1"/>
    <col min="12029" max="12029" width="14.125" style="21" customWidth="1"/>
    <col min="12030" max="12030" width="8.5" style="21" customWidth="1"/>
    <col min="12031" max="12031" width="8.75" style="21" customWidth="1"/>
    <col min="12032" max="12032" width="10" style="21" customWidth="1"/>
    <col min="12033" max="12033" width="9.875" style="21" customWidth="1"/>
    <col min="12034" max="12034" width="8.75" style="21" customWidth="1"/>
    <col min="12035" max="12281" width="9" style="21"/>
    <col min="12282" max="12282" width="5.75" style="21" customWidth="1"/>
    <col min="12283" max="12283" width="48.125" style="21" customWidth="1"/>
    <col min="12284" max="12284" width="17.125" style="21" customWidth="1"/>
    <col min="12285" max="12285" width="14.125" style="21" customWidth="1"/>
    <col min="12286" max="12286" width="8.5" style="21" customWidth="1"/>
    <col min="12287" max="12287" width="8.75" style="21" customWidth="1"/>
    <col min="12288" max="12288" width="10" style="21" customWidth="1"/>
    <col min="12289" max="12289" width="9.875" style="21" customWidth="1"/>
    <col min="12290" max="12290" width="8.75" style="21" customWidth="1"/>
    <col min="12291" max="12537" width="9" style="21"/>
    <col min="12538" max="12538" width="5.75" style="21" customWidth="1"/>
    <col min="12539" max="12539" width="48.125" style="21" customWidth="1"/>
    <col min="12540" max="12540" width="17.125" style="21" customWidth="1"/>
    <col min="12541" max="12541" width="14.125" style="21" customWidth="1"/>
    <col min="12542" max="12542" width="8.5" style="21" customWidth="1"/>
    <col min="12543" max="12543" width="8.75" style="21" customWidth="1"/>
    <col min="12544" max="12544" width="10" style="21" customWidth="1"/>
    <col min="12545" max="12545" width="9.875" style="21" customWidth="1"/>
    <col min="12546" max="12546" width="8.75" style="21" customWidth="1"/>
    <col min="12547" max="12793" width="9" style="21"/>
    <col min="12794" max="12794" width="5.75" style="21" customWidth="1"/>
    <col min="12795" max="12795" width="48.125" style="21" customWidth="1"/>
    <col min="12796" max="12796" width="17.125" style="21" customWidth="1"/>
    <col min="12797" max="12797" width="14.125" style="21" customWidth="1"/>
    <col min="12798" max="12798" width="8.5" style="21" customWidth="1"/>
    <col min="12799" max="12799" width="8.75" style="21" customWidth="1"/>
    <col min="12800" max="12800" width="10" style="21" customWidth="1"/>
    <col min="12801" max="12801" width="9.875" style="21" customWidth="1"/>
    <col min="12802" max="12802" width="8.75" style="21" customWidth="1"/>
    <col min="12803" max="13049" width="9" style="21"/>
    <col min="13050" max="13050" width="5.75" style="21" customWidth="1"/>
    <col min="13051" max="13051" width="48.125" style="21" customWidth="1"/>
    <col min="13052" max="13052" width="17.125" style="21" customWidth="1"/>
    <col min="13053" max="13053" width="14.125" style="21" customWidth="1"/>
    <col min="13054" max="13054" width="8.5" style="21" customWidth="1"/>
    <col min="13055" max="13055" width="8.75" style="21" customWidth="1"/>
    <col min="13056" max="13056" width="10" style="21" customWidth="1"/>
    <col min="13057" max="13057" width="9.875" style="21" customWidth="1"/>
    <col min="13058" max="13058" width="8.75" style="21" customWidth="1"/>
    <col min="13059" max="13305" width="9" style="21"/>
    <col min="13306" max="13306" width="5.75" style="21" customWidth="1"/>
    <col min="13307" max="13307" width="48.125" style="21" customWidth="1"/>
    <col min="13308" max="13308" width="17.125" style="21" customWidth="1"/>
    <col min="13309" max="13309" width="14.125" style="21" customWidth="1"/>
    <col min="13310" max="13310" width="8.5" style="21" customWidth="1"/>
    <col min="13311" max="13311" width="8.75" style="21" customWidth="1"/>
    <col min="13312" max="13312" width="10" style="21" customWidth="1"/>
    <col min="13313" max="13313" width="9.875" style="21" customWidth="1"/>
    <col min="13314" max="13314" width="8.75" style="21" customWidth="1"/>
    <col min="13315" max="13561" width="9" style="21"/>
    <col min="13562" max="13562" width="5.75" style="21" customWidth="1"/>
    <col min="13563" max="13563" width="48.125" style="21" customWidth="1"/>
    <col min="13564" max="13564" width="17.125" style="21" customWidth="1"/>
    <col min="13565" max="13565" width="14.125" style="21" customWidth="1"/>
    <col min="13566" max="13566" width="8.5" style="21" customWidth="1"/>
    <col min="13567" max="13567" width="8.75" style="21" customWidth="1"/>
    <col min="13568" max="13568" width="10" style="21" customWidth="1"/>
    <col min="13569" max="13569" width="9.875" style="21" customWidth="1"/>
    <col min="13570" max="13570" width="8.75" style="21" customWidth="1"/>
    <col min="13571" max="13817" width="9" style="21"/>
    <col min="13818" max="13818" width="5.75" style="21" customWidth="1"/>
    <col min="13819" max="13819" width="48.125" style="21" customWidth="1"/>
    <col min="13820" max="13820" width="17.125" style="21" customWidth="1"/>
    <col min="13821" max="13821" width="14.125" style="21" customWidth="1"/>
    <col min="13822" max="13822" width="8.5" style="21" customWidth="1"/>
    <col min="13823" max="13823" width="8.75" style="21" customWidth="1"/>
    <col min="13824" max="13824" width="10" style="21" customWidth="1"/>
    <col min="13825" max="13825" width="9.875" style="21" customWidth="1"/>
    <col min="13826" max="13826" width="8.75" style="21" customWidth="1"/>
    <col min="13827" max="14073" width="9" style="21"/>
    <col min="14074" max="14074" width="5.75" style="21" customWidth="1"/>
    <col min="14075" max="14075" width="48.125" style="21" customWidth="1"/>
    <col min="14076" max="14076" width="17.125" style="21" customWidth="1"/>
    <col min="14077" max="14077" width="14.125" style="21" customWidth="1"/>
    <col min="14078" max="14078" width="8.5" style="21" customWidth="1"/>
    <col min="14079" max="14079" width="8.75" style="21" customWidth="1"/>
    <col min="14080" max="14080" width="10" style="21" customWidth="1"/>
    <col min="14081" max="14081" width="9.875" style="21" customWidth="1"/>
    <col min="14082" max="14082" width="8.75" style="21" customWidth="1"/>
    <col min="14083" max="14329" width="9" style="21"/>
    <col min="14330" max="14330" width="5.75" style="21" customWidth="1"/>
    <col min="14331" max="14331" width="48.125" style="21" customWidth="1"/>
    <col min="14332" max="14332" width="17.125" style="21" customWidth="1"/>
    <col min="14333" max="14333" width="14.125" style="21" customWidth="1"/>
    <col min="14334" max="14334" width="8.5" style="21" customWidth="1"/>
    <col min="14335" max="14335" width="8.75" style="21" customWidth="1"/>
    <col min="14336" max="14336" width="10" style="21" customWidth="1"/>
    <col min="14337" max="14337" width="9.875" style="21" customWidth="1"/>
    <col min="14338" max="14338" width="8.75" style="21" customWidth="1"/>
    <col min="14339" max="14585" width="9" style="21"/>
    <col min="14586" max="14586" width="5.75" style="21" customWidth="1"/>
    <col min="14587" max="14587" width="48.125" style="21" customWidth="1"/>
    <col min="14588" max="14588" width="17.125" style="21" customWidth="1"/>
    <col min="14589" max="14589" width="14.125" style="21" customWidth="1"/>
    <col min="14590" max="14590" width="8.5" style="21" customWidth="1"/>
    <col min="14591" max="14591" width="8.75" style="21" customWidth="1"/>
    <col min="14592" max="14592" width="10" style="21" customWidth="1"/>
    <col min="14593" max="14593" width="9.875" style="21" customWidth="1"/>
    <col min="14594" max="14594" width="8.75" style="21" customWidth="1"/>
    <col min="14595" max="14841" width="9" style="21"/>
    <col min="14842" max="14842" width="5.75" style="21" customWidth="1"/>
    <col min="14843" max="14843" width="48.125" style="21" customWidth="1"/>
    <col min="14844" max="14844" width="17.125" style="21" customWidth="1"/>
    <col min="14845" max="14845" width="14.125" style="21" customWidth="1"/>
    <col min="14846" max="14846" width="8.5" style="21" customWidth="1"/>
    <col min="14847" max="14847" width="8.75" style="21" customWidth="1"/>
    <col min="14848" max="14848" width="10" style="21" customWidth="1"/>
    <col min="14849" max="14849" width="9.875" style="21" customWidth="1"/>
    <col min="14850" max="14850" width="8.75" style="21" customWidth="1"/>
    <col min="14851" max="15097" width="9" style="21"/>
    <col min="15098" max="15098" width="5.75" style="21" customWidth="1"/>
    <col min="15099" max="15099" width="48.125" style="21" customWidth="1"/>
    <col min="15100" max="15100" width="17.125" style="21" customWidth="1"/>
    <col min="15101" max="15101" width="14.125" style="21" customWidth="1"/>
    <col min="15102" max="15102" width="8.5" style="21" customWidth="1"/>
    <col min="15103" max="15103" width="8.75" style="21" customWidth="1"/>
    <col min="15104" max="15104" width="10" style="21" customWidth="1"/>
    <col min="15105" max="15105" width="9.875" style="21" customWidth="1"/>
    <col min="15106" max="15106" width="8.75" style="21" customWidth="1"/>
    <col min="15107" max="15353" width="9" style="21"/>
    <col min="15354" max="15354" width="5.75" style="21" customWidth="1"/>
    <col min="15355" max="15355" width="48.125" style="21" customWidth="1"/>
    <col min="15356" max="15356" width="17.125" style="21" customWidth="1"/>
    <col min="15357" max="15357" width="14.125" style="21" customWidth="1"/>
    <col min="15358" max="15358" width="8.5" style="21" customWidth="1"/>
    <col min="15359" max="15359" width="8.75" style="21" customWidth="1"/>
    <col min="15360" max="15360" width="10" style="21" customWidth="1"/>
    <col min="15361" max="15361" width="9.875" style="21" customWidth="1"/>
    <col min="15362" max="15362" width="8.75" style="21" customWidth="1"/>
    <col min="15363" max="15609" width="9" style="21"/>
    <col min="15610" max="15610" width="5.75" style="21" customWidth="1"/>
    <col min="15611" max="15611" width="48.125" style="21" customWidth="1"/>
    <col min="15612" max="15612" width="17.125" style="21" customWidth="1"/>
    <col min="15613" max="15613" width="14.125" style="21" customWidth="1"/>
    <col min="15614" max="15614" width="8.5" style="21" customWidth="1"/>
    <col min="15615" max="15615" width="8.75" style="21" customWidth="1"/>
    <col min="15616" max="15616" width="10" style="21" customWidth="1"/>
    <col min="15617" max="15617" width="9.875" style="21" customWidth="1"/>
    <col min="15618" max="15618" width="8.75" style="21" customWidth="1"/>
    <col min="15619" max="15865" width="9" style="21"/>
    <col min="15866" max="15866" width="5.75" style="21" customWidth="1"/>
    <col min="15867" max="15867" width="48.125" style="21" customWidth="1"/>
    <col min="15868" max="15868" width="17.125" style="21" customWidth="1"/>
    <col min="15869" max="15869" width="14.125" style="21" customWidth="1"/>
    <col min="15870" max="15870" width="8.5" style="21" customWidth="1"/>
    <col min="15871" max="15871" width="8.75" style="21" customWidth="1"/>
    <col min="15872" max="15872" width="10" style="21" customWidth="1"/>
    <col min="15873" max="15873" width="9.875" style="21" customWidth="1"/>
    <col min="15874" max="15874" width="8.75" style="21" customWidth="1"/>
    <col min="15875" max="16121" width="9" style="21"/>
    <col min="16122" max="16122" width="5.75" style="21" customWidth="1"/>
    <col min="16123" max="16123" width="48.125" style="21" customWidth="1"/>
    <col min="16124" max="16124" width="17.125" style="21" customWidth="1"/>
    <col min="16125" max="16125" width="14.125" style="21" customWidth="1"/>
    <col min="16126" max="16126" width="8.5" style="21" customWidth="1"/>
    <col min="16127" max="16127" width="8.75" style="21" customWidth="1"/>
    <col min="16128" max="16128" width="10" style="21" customWidth="1"/>
    <col min="16129" max="16129" width="9.875" style="21" customWidth="1"/>
    <col min="16130" max="16130" width="8.75" style="21" customWidth="1"/>
    <col min="16131" max="16384" width="9" style="21"/>
  </cols>
  <sheetData>
    <row r="1" spans="1:8" ht="21">
      <c r="A1" s="296" t="s">
        <v>1420</v>
      </c>
      <c r="B1" s="297"/>
      <c r="C1" s="297"/>
      <c r="D1" s="297"/>
      <c r="E1" s="297"/>
      <c r="F1" s="298"/>
      <c r="G1" s="297"/>
      <c r="H1" s="297"/>
    </row>
    <row r="2" spans="1:8">
      <c r="A2" s="25"/>
      <c r="B2" s="25"/>
      <c r="C2" s="25"/>
      <c r="D2" s="25"/>
      <c r="E2" s="31"/>
      <c r="F2" s="32"/>
      <c r="G2" s="299" t="s">
        <v>1421</v>
      </c>
      <c r="H2" s="300"/>
    </row>
    <row r="3" spans="1:8" ht="40.5">
      <c r="A3" s="26" t="s">
        <v>1422</v>
      </c>
      <c r="B3" s="26" t="s">
        <v>1423</v>
      </c>
      <c r="C3" s="27" t="s">
        <v>1424</v>
      </c>
      <c r="D3" s="26" t="s">
        <v>1425</v>
      </c>
      <c r="E3" s="26" t="s">
        <v>1426</v>
      </c>
      <c r="F3" s="33" t="s">
        <v>1427</v>
      </c>
      <c r="G3" s="34" t="s">
        <v>1428</v>
      </c>
      <c r="H3" s="35" t="s">
        <v>1429</v>
      </c>
    </row>
    <row r="4" spans="1:8" ht="28.5" customHeight="1">
      <c r="A4" s="26">
        <v>1</v>
      </c>
      <c r="B4" s="28" t="s">
        <v>1398</v>
      </c>
      <c r="C4" s="28" t="s">
        <v>1400</v>
      </c>
      <c r="D4" s="29" t="s">
        <v>1401</v>
      </c>
      <c r="E4" s="36">
        <v>12700</v>
      </c>
      <c r="F4" s="37">
        <v>45342</v>
      </c>
      <c r="G4" s="36">
        <v>12700</v>
      </c>
      <c r="H4" s="38">
        <v>1</v>
      </c>
    </row>
    <row r="5" spans="1:8" ht="28.5" customHeight="1">
      <c r="A5" s="26">
        <v>2</v>
      </c>
      <c r="B5" s="28" t="s">
        <v>1402</v>
      </c>
      <c r="C5" s="28" t="s">
        <v>1404</v>
      </c>
      <c r="D5" s="29" t="s">
        <v>1401</v>
      </c>
      <c r="E5" s="36">
        <v>12200</v>
      </c>
      <c r="F5" s="37">
        <v>45342</v>
      </c>
      <c r="G5" s="36">
        <v>12200</v>
      </c>
      <c r="H5" s="38">
        <v>1</v>
      </c>
    </row>
    <row r="6" spans="1:8" ht="28.5" customHeight="1">
      <c r="A6" s="26">
        <v>3</v>
      </c>
      <c r="B6" s="28" t="s">
        <v>1405</v>
      </c>
      <c r="C6" s="28" t="s">
        <v>1407</v>
      </c>
      <c r="D6" s="29" t="s">
        <v>1401</v>
      </c>
      <c r="E6" s="36">
        <v>10000</v>
      </c>
      <c r="F6" s="37">
        <v>45342</v>
      </c>
      <c r="G6" s="36">
        <v>10000</v>
      </c>
      <c r="H6" s="38">
        <v>1</v>
      </c>
    </row>
    <row r="7" spans="1:8" ht="28.5" customHeight="1">
      <c r="A7" s="26">
        <v>4</v>
      </c>
      <c r="B7" s="28" t="s">
        <v>1408</v>
      </c>
      <c r="C7" s="28" t="s">
        <v>1400</v>
      </c>
      <c r="D7" s="29" t="s">
        <v>1401</v>
      </c>
      <c r="E7" s="36">
        <v>8600</v>
      </c>
      <c r="F7" s="37">
        <v>45342</v>
      </c>
      <c r="G7" s="36">
        <v>8600</v>
      </c>
      <c r="H7" s="38">
        <v>1</v>
      </c>
    </row>
    <row r="8" spans="1:8" ht="28.5" customHeight="1">
      <c r="A8" s="26">
        <v>5</v>
      </c>
      <c r="B8" s="28" t="s">
        <v>1409</v>
      </c>
      <c r="C8" s="28" t="s">
        <v>1400</v>
      </c>
      <c r="D8" s="29" t="s">
        <v>1401</v>
      </c>
      <c r="E8" s="36">
        <v>8500</v>
      </c>
      <c r="F8" s="37">
        <v>45342</v>
      </c>
      <c r="G8" s="36">
        <v>8500</v>
      </c>
      <c r="H8" s="38">
        <v>1</v>
      </c>
    </row>
    <row r="9" spans="1:8" ht="28.5" customHeight="1">
      <c r="A9" s="26">
        <v>6</v>
      </c>
      <c r="B9" s="28" t="s">
        <v>1410</v>
      </c>
      <c r="C9" s="28" t="s">
        <v>1430</v>
      </c>
      <c r="D9" s="29" t="s">
        <v>1401</v>
      </c>
      <c r="E9" s="36">
        <v>7000</v>
      </c>
      <c r="F9" s="37">
        <v>45342</v>
      </c>
      <c r="G9" s="36">
        <v>7000</v>
      </c>
      <c r="H9" s="38">
        <v>1</v>
      </c>
    </row>
    <row r="10" spans="1:8" ht="28.5" customHeight="1">
      <c r="A10" s="26">
        <v>7</v>
      </c>
      <c r="B10" s="28" t="s">
        <v>1411</v>
      </c>
      <c r="C10" s="28" t="s">
        <v>1431</v>
      </c>
      <c r="D10" s="29" t="s">
        <v>1401</v>
      </c>
      <c r="E10" s="36">
        <v>1000</v>
      </c>
      <c r="F10" s="37">
        <v>45342</v>
      </c>
      <c r="G10" s="36">
        <v>1000</v>
      </c>
      <c r="H10" s="38">
        <v>1</v>
      </c>
    </row>
    <row r="11" spans="1:8" ht="28.5" customHeight="1">
      <c r="A11" s="26">
        <v>8</v>
      </c>
      <c r="B11" s="28" t="s">
        <v>1413</v>
      </c>
      <c r="C11" s="28" t="s">
        <v>1407</v>
      </c>
      <c r="D11" s="29" t="s">
        <v>1401</v>
      </c>
      <c r="E11" s="36">
        <v>30000</v>
      </c>
      <c r="F11" s="37">
        <v>45554</v>
      </c>
      <c r="G11" s="36">
        <v>30000</v>
      </c>
      <c r="H11" s="38">
        <v>1</v>
      </c>
    </row>
    <row r="12" spans="1:8" ht="28.5" customHeight="1">
      <c r="A12" s="26">
        <v>9</v>
      </c>
      <c r="B12" s="28" t="s">
        <v>1432</v>
      </c>
      <c r="C12" s="28" t="s">
        <v>1417</v>
      </c>
      <c r="D12" s="29" t="s">
        <v>1401</v>
      </c>
      <c r="E12" s="36">
        <v>13100</v>
      </c>
      <c r="F12" s="37">
        <v>45554</v>
      </c>
      <c r="G12" s="36">
        <v>13100</v>
      </c>
      <c r="H12" s="38">
        <v>1</v>
      </c>
    </row>
    <row r="13" spans="1:8" ht="28.5" customHeight="1">
      <c r="A13" s="26">
        <v>10</v>
      </c>
      <c r="B13" s="28" t="s">
        <v>1433</v>
      </c>
      <c r="C13" s="28"/>
      <c r="D13" s="29" t="s">
        <v>1401</v>
      </c>
      <c r="E13" s="36">
        <v>140100</v>
      </c>
      <c r="F13" s="37">
        <v>45526</v>
      </c>
      <c r="G13" s="36">
        <v>140100</v>
      </c>
      <c r="H13" s="38">
        <v>1</v>
      </c>
    </row>
    <row r="14" spans="1:8" ht="24.75" customHeight="1">
      <c r="A14" s="30" t="s">
        <v>1434</v>
      </c>
      <c r="B14" s="30"/>
      <c r="C14" s="30"/>
      <c r="D14" s="30"/>
      <c r="E14" s="39">
        <f>SUM(E4:E13)</f>
        <v>243200</v>
      </c>
      <c r="F14" s="40"/>
      <c r="G14" s="39">
        <f>SUM(G4:G13)</f>
        <v>243200</v>
      </c>
      <c r="H14" s="38">
        <f t="shared" ref="H14" si="0">G14/E14</f>
        <v>1</v>
      </c>
    </row>
  </sheetData>
  <sheetProtection formatCells="0" insertHyperlinks="0" autoFilter="0"/>
  <mergeCells count="2">
    <mergeCell ref="A1:H1"/>
    <mergeCell ref="G2:H2"/>
  </mergeCells>
  <phoneticPr fontId="111" type="noConversion"/>
  <printOptions horizontalCentered="1"/>
  <pageMargins left="0.43263888888888902" right="0.43263888888888902" top="0.35416666666666702" bottom="0.35416666666666702" header="0" footer="0.196527777777778"/>
  <pageSetup paperSize="9" scale="92" firstPageNumber="0" fitToHeight="0" orientation="portrait" useFirstPageNumber="1" r:id="rId1"/>
  <headerFooter scaleWithDoc="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7"/>
  <sheetViews>
    <sheetView view="pageBreakPreview" zoomScale="115" zoomScaleNormal="100" workbookViewId="0">
      <pane ySplit="2" topLeftCell="A17" activePane="bottomLeft" state="frozen"/>
      <selection pane="bottomLeft" sqref="A1:B27"/>
    </sheetView>
  </sheetViews>
  <sheetFormatPr defaultColWidth="10" defaultRowHeight="13.5"/>
  <cols>
    <col min="1" max="1" width="55.5" style="12" customWidth="1"/>
    <col min="2" max="2" width="23.875" style="12" customWidth="1"/>
    <col min="3" max="16384" width="10" style="13"/>
  </cols>
  <sheetData>
    <row r="1" spans="1:2" s="11" customFormat="1" ht="30" customHeight="1">
      <c r="A1" s="301" t="s">
        <v>1435</v>
      </c>
      <c r="B1" s="301"/>
    </row>
    <row r="2" spans="1:2" ht="30" customHeight="1">
      <c r="A2" s="14"/>
      <c r="B2" s="15" t="s">
        <v>34</v>
      </c>
    </row>
    <row r="3" spans="1:2" ht="25.5" customHeight="1">
      <c r="A3" s="16" t="s">
        <v>1113</v>
      </c>
      <c r="B3" s="16" t="s">
        <v>1436</v>
      </c>
    </row>
    <row r="4" spans="1:2" ht="25.5" customHeight="1">
      <c r="A4" s="17" t="s">
        <v>1437</v>
      </c>
      <c r="B4" s="18">
        <f>B5+B6</f>
        <v>2332500</v>
      </c>
    </row>
    <row r="5" spans="1:2" ht="25.5" customHeight="1">
      <c r="A5" s="19" t="s">
        <v>1438</v>
      </c>
      <c r="B5" s="18">
        <v>361700</v>
      </c>
    </row>
    <row r="6" spans="1:2" ht="25.5" customHeight="1">
      <c r="A6" s="19" t="s">
        <v>1439</v>
      </c>
      <c r="B6" s="18">
        <v>1970800</v>
      </c>
    </row>
    <row r="7" spans="1:2" ht="25.5" customHeight="1">
      <c r="A7" s="17" t="s">
        <v>1440</v>
      </c>
      <c r="B7" s="18">
        <f>B8+B9</f>
        <v>2332500</v>
      </c>
    </row>
    <row r="8" spans="1:2" ht="25.5" customHeight="1">
      <c r="A8" s="19" t="s">
        <v>1438</v>
      </c>
      <c r="B8" s="18">
        <v>361700</v>
      </c>
    </row>
    <row r="9" spans="1:2" ht="25.5" customHeight="1">
      <c r="A9" s="19" t="s">
        <v>1441</v>
      </c>
      <c r="B9" s="18">
        <v>1970800</v>
      </c>
    </row>
    <row r="10" spans="1:2" ht="25.5" customHeight="1">
      <c r="A10" s="17" t="s">
        <v>1442</v>
      </c>
      <c r="B10" s="18">
        <f>B11+B12+B13+B14</f>
        <v>1447300</v>
      </c>
    </row>
    <row r="11" spans="1:2" ht="25.5" customHeight="1">
      <c r="A11" s="19" t="s">
        <v>1443</v>
      </c>
      <c r="B11" s="18">
        <v>29800</v>
      </c>
    </row>
    <row r="12" spans="1:2" ht="25.5" customHeight="1">
      <c r="A12" s="19" t="s">
        <v>1444</v>
      </c>
      <c r="B12" s="18">
        <v>64000</v>
      </c>
    </row>
    <row r="13" spans="1:2" ht="25.5" customHeight="1">
      <c r="A13" s="19" t="s">
        <v>1445</v>
      </c>
      <c r="B13" s="18">
        <f>103100+140100</f>
        <v>243200</v>
      </c>
    </row>
    <row r="14" spans="1:2" ht="25.5" customHeight="1">
      <c r="A14" s="19" t="s">
        <v>1446</v>
      </c>
      <c r="B14" s="18">
        <f>1110300</f>
        <v>1110300</v>
      </c>
    </row>
    <row r="15" spans="1:2" ht="25.5" customHeight="1">
      <c r="A15" s="17" t="s">
        <v>1447</v>
      </c>
      <c r="B15" s="18">
        <f>B16+B17</f>
        <v>1174300</v>
      </c>
    </row>
    <row r="16" spans="1:2" ht="25.5" customHeight="1">
      <c r="A16" s="19" t="s">
        <v>1448</v>
      </c>
      <c r="B16" s="18">
        <v>64000</v>
      </c>
    </row>
    <row r="17" spans="1:2" ht="25.5" customHeight="1">
      <c r="A17" s="19" t="s">
        <v>1449</v>
      </c>
      <c r="B17" s="18">
        <v>1110300</v>
      </c>
    </row>
    <row r="18" spans="1:2" ht="25.5" customHeight="1">
      <c r="A18" s="17" t="s">
        <v>1450</v>
      </c>
      <c r="B18" s="18">
        <f>B19+B20</f>
        <v>74607</v>
      </c>
    </row>
    <row r="19" spans="1:2" ht="25.5" customHeight="1">
      <c r="A19" s="19" t="s">
        <v>1451</v>
      </c>
      <c r="B19" s="20">
        <v>10490</v>
      </c>
    </row>
    <row r="20" spans="1:2" ht="25.5" customHeight="1">
      <c r="A20" s="19" t="s">
        <v>1452</v>
      </c>
      <c r="B20" s="20">
        <f>63334+783</f>
        <v>64117</v>
      </c>
    </row>
    <row r="21" spans="1:2" ht="25.5" customHeight="1">
      <c r="A21" s="17" t="s">
        <v>1453</v>
      </c>
      <c r="B21" s="18">
        <v>3449800</v>
      </c>
    </row>
    <row r="22" spans="1:2" ht="25.5" customHeight="1">
      <c r="A22" s="19" t="s">
        <v>1438</v>
      </c>
      <c r="B22" s="18">
        <v>455500</v>
      </c>
    </row>
    <row r="23" spans="1:2" ht="25.5" customHeight="1">
      <c r="A23" s="19" t="s">
        <v>1439</v>
      </c>
      <c r="B23" s="18">
        <f>B21-B22</f>
        <v>2994300</v>
      </c>
    </row>
    <row r="24" spans="1:2" ht="25.5" customHeight="1">
      <c r="A24" s="17" t="s">
        <v>1454</v>
      </c>
      <c r="B24" s="18">
        <v>3449800</v>
      </c>
    </row>
    <row r="25" spans="1:2" ht="25.5" customHeight="1">
      <c r="A25" s="19" t="s">
        <v>1438</v>
      </c>
      <c r="B25" s="18">
        <v>455500</v>
      </c>
    </row>
    <row r="26" spans="1:2" ht="25.5" customHeight="1">
      <c r="A26" s="19" t="s">
        <v>1439</v>
      </c>
      <c r="B26" s="18">
        <f>B24-B25</f>
        <v>2994300</v>
      </c>
    </row>
    <row r="27" spans="1:2" ht="56.1" customHeight="1">
      <c r="A27" s="302" t="s">
        <v>1455</v>
      </c>
      <c r="B27" s="302"/>
    </row>
  </sheetData>
  <sheetProtection formatCells="0" insertHyperlinks="0" autoFilter="0"/>
  <mergeCells count="2">
    <mergeCell ref="A1:B1"/>
    <mergeCell ref="A27:B27"/>
  </mergeCells>
  <phoneticPr fontId="111" type="noConversion"/>
  <printOptions horizontalCentered="1"/>
  <pageMargins left="0.43263888888888902" right="0.43263888888888902" top="0.35416666666666702" bottom="0.35416666666666702" header="0" footer="0.196527777777778"/>
  <pageSetup paperSize="9" firstPageNumber="0" fitToHeight="0" orientation="portrait" useFirstPageNumber="1" r:id="rId1"/>
  <headerFooter scaleWithDoc="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
  <sheetViews>
    <sheetView view="pageBreakPreview" zoomScale="115" zoomScaleNormal="110" workbookViewId="0">
      <selection activeCell="F5" sqref="A1:F5"/>
    </sheetView>
  </sheetViews>
  <sheetFormatPr defaultColWidth="10" defaultRowHeight="13.5"/>
  <cols>
    <col min="1" max="1" width="15.25" style="3" customWidth="1"/>
    <col min="2" max="2" width="22.25" style="3" customWidth="1"/>
    <col min="3" max="3" width="19.375" style="3" customWidth="1"/>
    <col min="4" max="6" width="10.875" style="3" customWidth="1"/>
    <col min="7" max="256" width="10" style="3"/>
    <col min="257" max="259" width="17.5" style="3" customWidth="1"/>
    <col min="260" max="262" width="13.625" style="3" customWidth="1"/>
    <col min="263" max="512" width="10" style="3"/>
    <col min="513" max="515" width="17.5" style="3" customWidth="1"/>
    <col min="516" max="518" width="13.625" style="3" customWidth="1"/>
    <col min="519" max="768" width="10" style="3"/>
    <col min="769" max="771" width="17.5" style="3" customWidth="1"/>
    <col min="772" max="774" width="13.625" style="3" customWidth="1"/>
    <col min="775" max="1024" width="10" style="3"/>
    <col min="1025" max="1027" width="17.5" style="3" customWidth="1"/>
    <col min="1028" max="1030" width="13.625" style="3" customWidth="1"/>
    <col min="1031" max="1280" width="10" style="3"/>
    <col min="1281" max="1283" width="17.5" style="3" customWidth="1"/>
    <col min="1284" max="1286" width="13.625" style="3" customWidth="1"/>
    <col min="1287" max="1536" width="10" style="3"/>
    <col min="1537" max="1539" width="17.5" style="3" customWidth="1"/>
    <col min="1540" max="1542" width="13.625" style="3" customWidth="1"/>
    <col min="1543" max="1792" width="10" style="3"/>
    <col min="1793" max="1795" width="17.5" style="3" customWidth="1"/>
    <col min="1796" max="1798" width="13.625" style="3" customWidth="1"/>
    <col min="1799" max="2048" width="10" style="3"/>
    <col min="2049" max="2051" width="17.5" style="3" customWidth="1"/>
    <col min="2052" max="2054" width="13.625" style="3" customWidth="1"/>
    <col min="2055" max="2304" width="10" style="3"/>
    <col min="2305" max="2307" width="17.5" style="3" customWidth="1"/>
    <col min="2308" max="2310" width="13.625" style="3" customWidth="1"/>
    <col min="2311" max="2560" width="10" style="3"/>
    <col min="2561" max="2563" width="17.5" style="3" customWidth="1"/>
    <col min="2564" max="2566" width="13.625" style="3" customWidth="1"/>
    <col min="2567" max="2816" width="10" style="3"/>
    <col min="2817" max="2819" width="17.5" style="3" customWidth="1"/>
    <col min="2820" max="2822" width="13.625" style="3" customWidth="1"/>
    <col min="2823" max="3072" width="10" style="3"/>
    <col min="3073" max="3075" width="17.5" style="3" customWidth="1"/>
    <col min="3076" max="3078" width="13.625" style="3" customWidth="1"/>
    <col min="3079" max="3328" width="10" style="3"/>
    <col min="3329" max="3331" width="17.5" style="3" customWidth="1"/>
    <col min="3332" max="3334" width="13.625" style="3" customWidth="1"/>
    <col min="3335" max="3584" width="10" style="3"/>
    <col min="3585" max="3587" width="17.5" style="3" customWidth="1"/>
    <col min="3588" max="3590" width="13.625" style="3" customWidth="1"/>
    <col min="3591" max="3840" width="10" style="3"/>
    <col min="3841" max="3843" width="17.5" style="3" customWidth="1"/>
    <col min="3844" max="3846" width="13.625" style="3" customWidth="1"/>
    <col min="3847" max="4096" width="10" style="3"/>
    <col min="4097" max="4099" width="17.5" style="3" customWidth="1"/>
    <col min="4100" max="4102" width="13.625" style="3" customWidth="1"/>
    <col min="4103" max="4352" width="10" style="3"/>
    <col min="4353" max="4355" width="17.5" style="3" customWidth="1"/>
    <col min="4356" max="4358" width="13.625" style="3" customWidth="1"/>
    <col min="4359" max="4608" width="10" style="3"/>
    <col min="4609" max="4611" width="17.5" style="3" customWidth="1"/>
    <col min="4612" max="4614" width="13.625" style="3" customWidth="1"/>
    <col min="4615" max="4864" width="10" style="3"/>
    <col min="4865" max="4867" width="17.5" style="3" customWidth="1"/>
    <col min="4868" max="4870" width="13.625" style="3" customWidth="1"/>
    <col min="4871" max="5120" width="10" style="3"/>
    <col min="5121" max="5123" width="17.5" style="3" customWidth="1"/>
    <col min="5124" max="5126" width="13.625" style="3" customWidth="1"/>
    <col min="5127" max="5376" width="10" style="3"/>
    <col min="5377" max="5379" width="17.5" style="3" customWidth="1"/>
    <col min="5380" max="5382" width="13.625" style="3" customWidth="1"/>
    <col min="5383" max="5632" width="10" style="3"/>
    <col min="5633" max="5635" width="17.5" style="3" customWidth="1"/>
    <col min="5636" max="5638" width="13.625" style="3" customWidth="1"/>
    <col min="5639" max="5888" width="10" style="3"/>
    <col min="5889" max="5891" width="17.5" style="3" customWidth="1"/>
    <col min="5892" max="5894" width="13.625" style="3" customWidth="1"/>
    <col min="5895" max="6144" width="10" style="3"/>
    <col min="6145" max="6147" width="17.5" style="3" customWidth="1"/>
    <col min="6148" max="6150" width="13.625" style="3" customWidth="1"/>
    <col min="6151" max="6400" width="10" style="3"/>
    <col min="6401" max="6403" width="17.5" style="3" customWidth="1"/>
    <col min="6404" max="6406" width="13.625" style="3" customWidth="1"/>
    <col min="6407" max="6656" width="10" style="3"/>
    <col min="6657" max="6659" width="17.5" style="3" customWidth="1"/>
    <col min="6660" max="6662" width="13.625" style="3" customWidth="1"/>
    <col min="6663" max="6912" width="10" style="3"/>
    <col min="6913" max="6915" width="17.5" style="3" customWidth="1"/>
    <col min="6916" max="6918" width="13.625" style="3" customWidth="1"/>
    <col min="6919" max="7168" width="10" style="3"/>
    <col min="7169" max="7171" width="17.5" style="3" customWidth="1"/>
    <col min="7172" max="7174" width="13.625" style="3" customWidth="1"/>
    <col min="7175" max="7424" width="10" style="3"/>
    <col min="7425" max="7427" width="17.5" style="3" customWidth="1"/>
    <col min="7428" max="7430" width="13.625" style="3" customWidth="1"/>
    <col min="7431" max="7680" width="10" style="3"/>
    <col min="7681" max="7683" width="17.5" style="3" customWidth="1"/>
    <col min="7684" max="7686" width="13.625" style="3" customWidth="1"/>
    <col min="7687" max="7936" width="10" style="3"/>
    <col min="7937" max="7939" width="17.5" style="3" customWidth="1"/>
    <col min="7940" max="7942" width="13.625" style="3" customWidth="1"/>
    <col min="7943" max="8192" width="10" style="3"/>
    <col min="8193" max="8195" width="17.5" style="3" customWidth="1"/>
    <col min="8196" max="8198" width="13.625" style="3" customWidth="1"/>
    <col min="8199" max="8448" width="10" style="3"/>
    <col min="8449" max="8451" width="17.5" style="3" customWidth="1"/>
    <col min="8452" max="8454" width="13.625" style="3" customWidth="1"/>
    <col min="8455" max="8704" width="10" style="3"/>
    <col min="8705" max="8707" width="17.5" style="3" customWidth="1"/>
    <col min="8708" max="8710" width="13.625" style="3" customWidth="1"/>
    <col min="8711" max="8960" width="10" style="3"/>
    <col min="8961" max="8963" width="17.5" style="3" customWidth="1"/>
    <col min="8964" max="8966" width="13.625" style="3" customWidth="1"/>
    <col min="8967" max="9216" width="10" style="3"/>
    <col min="9217" max="9219" width="17.5" style="3" customWidth="1"/>
    <col min="9220" max="9222" width="13.625" style="3" customWidth="1"/>
    <col min="9223" max="9472" width="10" style="3"/>
    <col min="9473" max="9475" width="17.5" style="3" customWidth="1"/>
    <col min="9476" max="9478" width="13.625" style="3" customWidth="1"/>
    <col min="9479" max="9728" width="10" style="3"/>
    <col min="9729" max="9731" width="17.5" style="3" customWidth="1"/>
    <col min="9732" max="9734" width="13.625" style="3" customWidth="1"/>
    <col min="9735" max="9984" width="10" style="3"/>
    <col min="9985" max="9987" width="17.5" style="3" customWidth="1"/>
    <col min="9988" max="9990" width="13.625" style="3" customWidth="1"/>
    <col min="9991" max="10240" width="10" style="3"/>
    <col min="10241" max="10243" width="17.5" style="3" customWidth="1"/>
    <col min="10244" max="10246" width="13.625" style="3" customWidth="1"/>
    <col min="10247" max="10496" width="10" style="3"/>
    <col min="10497" max="10499" width="17.5" style="3" customWidth="1"/>
    <col min="10500" max="10502" width="13.625" style="3" customWidth="1"/>
    <col min="10503" max="10752" width="10" style="3"/>
    <col min="10753" max="10755" width="17.5" style="3" customWidth="1"/>
    <col min="10756" max="10758" width="13.625" style="3" customWidth="1"/>
    <col min="10759" max="11008" width="10" style="3"/>
    <col min="11009" max="11011" width="17.5" style="3" customWidth="1"/>
    <col min="11012" max="11014" width="13.625" style="3" customWidth="1"/>
    <col min="11015" max="11264" width="10" style="3"/>
    <col min="11265" max="11267" width="17.5" style="3" customWidth="1"/>
    <col min="11268" max="11270" width="13.625" style="3" customWidth="1"/>
    <col min="11271" max="11520" width="10" style="3"/>
    <col min="11521" max="11523" width="17.5" style="3" customWidth="1"/>
    <col min="11524" max="11526" width="13.625" style="3" customWidth="1"/>
    <col min="11527" max="11776" width="10" style="3"/>
    <col min="11777" max="11779" width="17.5" style="3" customWidth="1"/>
    <col min="11780" max="11782" width="13.625" style="3" customWidth="1"/>
    <col min="11783" max="12032" width="10" style="3"/>
    <col min="12033" max="12035" width="17.5" style="3" customWidth="1"/>
    <col min="12036" max="12038" width="13.625" style="3" customWidth="1"/>
    <col min="12039" max="12288" width="10" style="3"/>
    <col min="12289" max="12291" width="17.5" style="3" customWidth="1"/>
    <col min="12292" max="12294" width="13.625" style="3" customWidth="1"/>
    <col min="12295" max="12544" width="10" style="3"/>
    <col min="12545" max="12547" width="17.5" style="3" customWidth="1"/>
    <col min="12548" max="12550" width="13.625" style="3" customWidth="1"/>
    <col min="12551" max="12800" width="10" style="3"/>
    <col min="12801" max="12803" width="17.5" style="3" customWidth="1"/>
    <col min="12804" max="12806" width="13.625" style="3" customWidth="1"/>
    <col min="12807" max="13056" width="10" style="3"/>
    <col min="13057" max="13059" width="17.5" style="3" customWidth="1"/>
    <col min="13060" max="13062" width="13.625" style="3" customWidth="1"/>
    <col min="13063" max="13312" width="10" style="3"/>
    <col min="13313" max="13315" width="17.5" style="3" customWidth="1"/>
    <col min="13316" max="13318" width="13.625" style="3" customWidth="1"/>
    <col min="13319" max="13568" width="10" style="3"/>
    <col min="13569" max="13571" width="17.5" style="3" customWidth="1"/>
    <col min="13572" max="13574" width="13.625" style="3" customWidth="1"/>
    <col min="13575" max="13824" width="10" style="3"/>
    <col min="13825" max="13827" width="17.5" style="3" customWidth="1"/>
    <col min="13828" max="13830" width="13.625" style="3" customWidth="1"/>
    <col min="13831" max="14080" width="10" style="3"/>
    <col min="14081" max="14083" width="17.5" style="3" customWidth="1"/>
    <col min="14084" max="14086" width="13.625" style="3" customWidth="1"/>
    <col min="14087" max="14336" width="10" style="3"/>
    <col min="14337" max="14339" width="17.5" style="3" customWidth="1"/>
    <col min="14340" max="14342" width="13.625" style="3" customWidth="1"/>
    <col min="14343" max="14592" width="10" style="3"/>
    <col min="14593" max="14595" width="17.5" style="3" customWidth="1"/>
    <col min="14596" max="14598" width="13.625" style="3" customWidth="1"/>
    <col min="14599" max="14848" width="10" style="3"/>
    <col min="14849" max="14851" width="17.5" style="3" customWidth="1"/>
    <col min="14852" max="14854" width="13.625" style="3" customWidth="1"/>
    <col min="14855" max="15104" width="10" style="3"/>
    <col min="15105" max="15107" width="17.5" style="3" customWidth="1"/>
    <col min="15108" max="15110" width="13.625" style="3" customWidth="1"/>
    <col min="15111" max="15360" width="10" style="3"/>
    <col min="15361" max="15363" width="17.5" style="3" customWidth="1"/>
    <col min="15364" max="15366" width="13.625" style="3" customWidth="1"/>
    <col min="15367" max="15616" width="10" style="3"/>
    <col min="15617" max="15619" width="17.5" style="3" customWidth="1"/>
    <col min="15620" max="15622" width="13.625" style="3" customWidth="1"/>
    <col min="15623" max="15872" width="10" style="3"/>
    <col min="15873" max="15875" width="17.5" style="3" customWidth="1"/>
    <col min="15876" max="15878" width="13.625" style="3" customWidth="1"/>
    <col min="15879" max="16128" width="10" style="3"/>
    <col min="16129" max="16131" width="17.5" style="3" customWidth="1"/>
    <col min="16132" max="16134" width="13.625" style="3" customWidth="1"/>
    <col min="16135" max="16384" width="10" style="3"/>
  </cols>
  <sheetData>
    <row r="1" spans="1:6" s="1" customFormat="1" ht="30" customHeight="1">
      <c r="A1" s="303" t="s">
        <v>1456</v>
      </c>
      <c r="B1" s="303"/>
      <c r="C1" s="303"/>
      <c r="D1" s="303"/>
      <c r="E1" s="303"/>
      <c r="F1" s="303"/>
    </row>
    <row r="2" spans="1:6" ht="30" customHeight="1">
      <c r="A2" s="4"/>
      <c r="B2" s="4"/>
      <c r="C2" s="5"/>
      <c r="D2" s="5"/>
      <c r="E2" s="5"/>
      <c r="F2" s="5"/>
    </row>
    <row r="3" spans="1:6" ht="47.25" customHeight="1">
      <c r="A3" s="304" t="s">
        <v>1457</v>
      </c>
      <c r="B3" s="304" t="s">
        <v>1458</v>
      </c>
      <c r="C3" s="304" t="s">
        <v>1459</v>
      </c>
      <c r="D3" s="304" t="s">
        <v>1460</v>
      </c>
      <c r="E3" s="304"/>
      <c r="F3" s="304"/>
    </row>
    <row r="4" spans="1:6" ht="54.75" customHeight="1">
      <c r="A4" s="304"/>
      <c r="B4" s="304"/>
      <c r="C4" s="304"/>
      <c r="D4" s="6" t="s">
        <v>1461</v>
      </c>
      <c r="E4" s="6" t="s">
        <v>1462</v>
      </c>
      <c r="F4" s="6" t="s">
        <v>1463</v>
      </c>
    </row>
    <row r="5" spans="1:6" s="2" customFormat="1" ht="72" customHeight="1">
      <c r="A5" s="7" t="s">
        <v>1464</v>
      </c>
      <c r="B5" s="8">
        <v>1.99</v>
      </c>
      <c r="C5" s="9">
        <v>4.3099999999999999E-2</v>
      </c>
      <c r="D5" s="10">
        <v>30</v>
      </c>
      <c r="E5" s="10">
        <v>1</v>
      </c>
      <c r="F5" s="10">
        <v>13</v>
      </c>
    </row>
  </sheetData>
  <sheetProtection formatCells="0" insertHyperlinks="0" autoFilter="0"/>
  <mergeCells count="5">
    <mergeCell ref="A1:F1"/>
    <mergeCell ref="D3:F3"/>
    <mergeCell ref="A3:A4"/>
    <mergeCell ref="B3:B4"/>
    <mergeCell ref="C3:C4"/>
  </mergeCells>
  <phoneticPr fontId="111" type="noConversion"/>
  <printOptions horizontalCentered="1"/>
  <pageMargins left="0.43263888888888902" right="0.43263888888888902" top="0.35416666666666702" bottom="0.35416666666666702" header="0" footer="0.196527777777778"/>
  <pageSetup paperSize="9" firstPageNumber="0" fitToHeight="0" orientation="portrait" useFirstPageNumber="1"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showZeros="0" view="pageBreakPreview" topLeftCell="A8" zoomScale="90" zoomScaleNormal="85" workbookViewId="0">
      <selection sqref="A1:D27"/>
    </sheetView>
  </sheetViews>
  <sheetFormatPr defaultColWidth="9" defaultRowHeight="14.25"/>
  <cols>
    <col min="1" max="1" width="33" style="75" customWidth="1"/>
    <col min="2" max="2" width="16.5" style="75" customWidth="1"/>
    <col min="3" max="3" width="33" style="75" customWidth="1"/>
    <col min="4" max="4" width="16.5" style="75" customWidth="1"/>
    <col min="5" max="5" width="29.625" style="75" customWidth="1"/>
    <col min="6" max="8" width="11.125" style="75" customWidth="1"/>
    <col min="9" max="240" width="9" style="75"/>
    <col min="241" max="241" width="25.5" style="75" customWidth="1"/>
    <col min="242" max="242" width="8.5" style="75" customWidth="1"/>
    <col min="243" max="243" width="9.5" style="75" customWidth="1"/>
    <col min="244" max="244" width="6.75" style="75" customWidth="1"/>
    <col min="245" max="245" width="22.25" style="75" customWidth="1"/>
    <col min="246" max="247" width="9.5" style="75" customWidth="1"/>
    <col min="248" max="248" width="7.375" style="75" customWidth="1"/>
    <col min="249" max="249" width="12.625" style="75" customWidth="1"/>
    <col min="250" max="496" width="9" style="75"/>
    <col min="497" max="497" width="25.5" style="75" customWidth="1"/>
    <col min="498" max="498" width="8.5" style="75" customWidth="1"/>
    <col min="499" max="499" width="9.5" style="75" customWidth="1"/>
    <col min="500" max="500" width="6.75" style="75" customWidth="1"/>
    <col min="501" max="501" width="22.25" style="75" customWidth="1"/>
    <col min="502" max="503" width="9.5" style="75" customWidth="1"/>
    <col min="504" max="504" width="7.375" style="75" customWidth="1"/>
    <col min="505" max="505" width="12.625" style="75" customWidth="1"/>
    <col min="506" max="752" width="9" style="75"/>
    <col min="753" max="753" width="25.5" style="75" customWidth="1"/>
    <col min="754" max="754" width="8.5" style="75" customWidth="1"/>
    <col min="755" max="755" width="9.5" style="75" customWidth="1"/>
    <col min="756" max="756" width="6.75" style="75" customWidth="1"/>
    <col min="757" max="757" width="22.25" style="75" customWidth="1"/>
    <col min="758" max="759" width="9.5" style="75" customWidth="1"/>
    <col min="760" max="760" width="7.375" style="75" customWidth="1"/>
    <col min="761" max="761" width="12.625" style="75" customWidth="1"/>
    <col min="762" max="1008" width="9" style="75"/>
    <col min="1009" max="1009" width="25.5" style="75" customWidth="1"/>
    <col min="1010" max="1010" width="8.5" style="75" customWidth="1"/>
    <col min="1011" max="1011" width="9.5" style="75" customWidth="1"/>
    <col min="1012" max="1012" width="6.75" style="75" customWidth="1"/>
    <col min="1013" max="1013" width="22.25" style="75" customWidth="1"/>
    <col min="1014" max="1015" width="9.5" style="75" customWidth="1"/>
    <col min="1016" max="1016" width="7.375" style="75" customWidth="1"/>
    <col min="1017" max="1017" width="12.625" style="75" customWidth="1"/>
    <col min="1018" max="1264" width="9" style="75"/>
    <col min="1265" max="1265" width="25.5" style="75" customWidth="1"/>
    <col min="1266" max="1266" width="8.5" style="75" customWidth="1"/>
    <col min="1267" max="1267" width="9.5" style="75" customWidth="1"/>
    <col min="1268" max="1268" width="6.75" style="75" customWidth="1"/>
    <col min="1269" max="1269" width="22.25" style="75" customWidth="1"/>
    <col min="1270" max="1271" width="9.5" style="75" customWidth="1"/>
    <col min="1272" max="1272" width="7.375" style="75" customWidth="1"/>
    <col min="1273" max="1273" width="12.625" style="75" customWidth="1"/>
    <col min="1274" max="1520" width="9" style="75"/>
    <col min="1521" max="1521" width="25.5" style="75" customWidth="1"/>
    <col min="1522" max="1522" width="8.5" style="75" customWidth="1"/>
    <col min="1523" max="1523" width="9.5" style="75" customWidth="1"/>
    <col min="1524" max="1524" width="6.75" style="75" customWidth="1"/>
    <col min="1525" max="1525" width="22.25" style="75" customWidth="1"/>
    <col min="1526" max="1527" width="9.5" style="75" customWidth="1"/>
    <col min="1528" max="1528" width="7.375" style="75" customWidth="1"/>
    <col min="1529" max="1529" width="12.625" style="75" customWidth="1"/>
    <col min="1530" max="1776" width="9" style="75"/>
    <col min="1777" max="1777" width="25.5" style="75" customWidth="1"/>
    <col min="1778" max="1778" width="8.5" style="75" customWidth="1"/>
    <col min="1779" max="1779" width="9.5" style="75" customWidth="1"/>
    <col min="1780" max="1780" width="6.75" style="75" customWidth="1"/>
    <col min="1781" max="1781" width="22.25" style="75" customWidth="1"/>
    <col min="1782" max="1783" width="9.5" style="75" customWidth="1"/>
    <col min="1784" max="1784" width="7.375" style="75" customWidth="1"/>
    <col min="1785" max="1785" width="12.625" style="75" customWidth="1"/>
    <col min="1786" max="2032" width="9" style="75"/>
    <col min="2033" max="2033" width="25.5" style="75" customWidth="1"/>
    <col min="2034" max="2034" width="8.5" style="75" customWidth="1"/>
    <col min="2035" max="2035" width="9.5" style="75" customWidth="1"/>
    <col min="2036" max="2036" width="6.75" style="75" customWidth="1"/>
    <col min="2037" max="2037" width="22.25" style="75" customWidth="1"/>
    <col min="2038" max="2039" width="9.5" style="75" customWidth="1"/>
    <col min="2040" max="2040" width="7.375" style="75" customWidth="1"/>
    <col min="2041" max="2041" width="12.625" style="75" customWidth="1"/>
    <col min="2042" max="2288" width="9" style="75"/>
    <col min="2289" max="2289" width="25.5" style="75" customWidth="1"/>
    <col min="2290" max="2290" width="8.5" style="75" customWidth="1"/>
    <col min="2291" max="2291" width="9.5" style="75" customWidth="1"/>
    <col min="2292" max="2292" width="6.75" style="75" customWidth="1"/>
    <col min="2293" max="2293" width="22.25" style="75" customWidth="1"/>
    <col min="2294" max="2295" width="9.5" style="75" customWidth="1"/>
    <col min="2296" max="2296" width="7.375" style="75" customWidth="1"/>
    <col min="2297" max="2297" width="12.625" style="75" customWidth="1"/>
    <col min="2298" max="2544" width="9" style="75"/>
    <col min="2545" max="2545" width="25.5" style="75" customWidth="1"/>
    <col min="2546" max="2546" width="8.5" style="75" customWidth="1"/>
    <col min="2547" max="2547" width="9.5" style="75" customWidth="1"/>
    <col min="2548" max="2548" width="6.75" style="75" customWidth="1"/>
    <col min="2549" max="2549" width="22.25" style="75" customWidth="1"/>
    <col min="2550" max="2551" width="9.5" style="75" customWidth="1"/>
    <col min="2552" max="2552" width="7.375" style="75" customWidth="1"/>
    <col min="2553" max="2553" width="12.625" style="75" customWidth="1"/>
    <col min="2554" max="2800" width="9" style="75"/>
    <col min="2801" max="2801" width="25.5" style="75" customWidth="1"/>
    <col min="2802" max="2802" width="8.5" style="75" customWidth="1"/>
    <col min="2803" max="2803" width="9.5" style="75" customWidth="1"/>
    <col min="2804" max="2804" width="6.75" style="75" customWidth="1"/>
    <col min="2805" max="2805" width="22.25" style="75" customWidth="1"/>
    <col min="2806" max="2807" width="9.5" style="75" customWidth="1"/>
    <col min="2808" max="2808" width="7.375" style="75" customWidth="1"/>
    <col min="2809" max="2809" width="12.625" style="75" customWidth="1"/>
    <col min="2810" max="3056" width="9" style="75"/>
    <col min="3057" max="3057" width="25.5" style="75" customWidth="1"/>
    <col min="3058" max="3058" width="8.5" style="75" customWidth="1"/>
    <col min="3059" max="3059" width="9.5" style="75" customWidth="1"/>
    <col min="3060" max="3060" width="6.75" style="75" customWidth="1"/>
    <col min="3061" max="3061" width="22.25" style="75" customWidth="1"/>
    <col min="3062" max="3063" width="9.5" style="75" customWidth="1"/>
    <col min="3064" max="3064" width="7.375" style="75" customWidth="1"/>
    <col min="3065" max="3065" width="12.625" style="75" customWidth="1"/>
    <col min="3066" max="3312" width="9" style="75"/>
    <col min="3313" max="3313" width="25.5" style="75" customWidth="1"/>
    <col min="3314" max="3314" width="8.5" style="75" customWidth="1"/>
    <col min="3315" max="3315" width="9.5" style="75" customWidth="1"/>
    <col min="3316" max="3316" width="6.75" style="75" customWidth="1"/>
    <col min="3317" max="3317" width="22.25" style="75" customWidth="1"/>
    <col min="3318" max="3319" width="9.5" style="75" customWidth="1"/>
    <col min="3320" max="3320" width="7.375" style="75" customWidth="1"/>
    <col min="3321" max="3321" width="12.625" style="75" customWidth="1"/>
    <col min="3322" max="3568" width="9" style="75"/>
    <col min="3569" max="3569" width="25.5" style="75" customWidth="1"/>
    <col min="3570" max="3570" width="8.5" style="75" customWidth="1"/>
    <col min="3571" max="3571" width="9.5" style="75" customWidth="1"/>
    <col min="3572" max="3572" width="6.75" style="75" customWidth="1"/>
    <col min="3573" max="3573" width="22.25" style="75" customWidth="1"/>
    <col min="3574" max="3575" width="9.5" style="75" customWidth="1"/>
    <col min="3576" max="3576" width="7.375" style="75" customWidth="1"/>
    <col min="3577" max="3577" width="12.625" style="75" customWidth="1"/>
    <col min="3578" max="3824" width="9" style="75"/>
    <col min="3825" max="3825" width="25.5" style="75" customWidth="1"/>
    <col min="3826" max="3826" width="8.5" style="75" customWidth="1"/>
    <col min="3827" max="3827" width="9.5" style="75" customWidth="1"/>
    <col min="3828" max="3828" width="6.75" style="75" customWidth="1"/>
    <col min="3829" max="3829" width="22.25" style="75" customWidth="1"/>
    <col min="3830" max="3831" width="9.5" style="75" customWidth="1"/>
    <col min="3832" max="3832" width="7.375" style="75" customWidth="1"/>
    <col min="3833" max="3833" width="12.625" style="75" customWidth="1"/>
    <col min="3834" max="4080" width="9" style="75"/>
    <col min="4081" max="4081" width="25.5" style="75" customWidth="1"/>
    <col min="4082" max="4082" width="8.5" style="75" customWidth="1"/>
    <col min="4083" max="4083" width="9.5" style="75" customWidth="1"/>
    <col min="4084" max="4084" width="6.75" style="75" customWidth="1"/>
    <col min="4085" max="4085" width="22.25" style="75" customWidth="1"/>
    <col min="4086" max="4087" width="9.5" style="75" customWidth="1"/>
    <col min="4088" max="4088" width="7.375" style="75" customWidth="1"/>
    <col min="4089" max="4089" width="12.625" style="75" customWidth="1"/>
    <col min="4090" max="4336" width="9" style="75"/>
    <col min="4337" max="4337" width="25.5" style="75" customWidth="1"/>
    <col min="4338" max="4338" width="8.5" style="75" customWidth="1"/>
    <col min="4339" max="4339" width="9.5" style="75" customWidth="1"/>
    <col min="4340" max="4340" width="6.75" style="75" customWidth="1"/>
    <col min="4341" max="4341" width="22.25" style="75" customWidth="1"/>
    <col min="4342" max="4343" width="9.5" style="75" customWidth="1"/>
    <col min="4344" max="4344" width="7.375" style="75" customWidth="1"/>
    <col min="4345" max="4345" width="12.625" style="75" customWidth="1"/>
    <col min="4346" max="4592" width="9" style="75"/>
    <col min="4593" max="4593" width="25.5" style="75" customWidth="1"/>
    <col min="4594" max="4594" width="8.5" style="75" customWidth="1"/>
    <col min="4595" max="4595" width="9.5" style="75" customWidth="1"/>
    <col min="4596" max="4596" width="6.75" style="75" customWidth="1"/>
    <col min="4597" max="4597" width="22.25" style="75" customWidth="1"/>
    <col min="4598" max="4599" width="9.5" style="75" customWidth="1"/>
    <col min="4600" max="4600" width="7.375" style="75" customWidth="1"/>
    <col min="4601" max="4601" width="12.625" style="75" customWidth="1"/>
    <col min="4602" max="4848" width="9" style="75"/>
    <col min="4849" max="4849" width="25.5" style="75" customWidth="1"/>
    <col min="4850" max="4850" width="8.5" style="75" customWidth="1"/>
    <col min="4851" max="4851" width="9.5" style="75" customWidth="1"/>
    <col min="4852" max="4852" width="6.75" style="75" customWidth="1"/>
    <col min="4853" max="4853" width="22.25" style="75" customWidth="1"/>
    <col min="4854" max="4855" width="9.5" style="75" customWidth="1"/>
    <col min="4856" max="4856" width="7.375" style="75" customWidth="1"/>
    <col min="4857" max="4857" width="12.625" style="75" customWidth="1"/>
    <col min="4858" max="5104" width="9" style="75"/>
    <col min="5105" max="5105" width="25.5" style="75" customWidth="1"/>
    <col min="5106" max="5106" width="8.5" style="75" customWidth="1"/>
    <col min="5107" max="5107" width="9.5" style="75" customWidth="1"/>
    <col min="5108" max="5108" width="6.75" style="75" customWidth="1"/>
    <col min="5109" max="5109" width="22.25" style="75" customWidth="1"/>
    <col min="5110" max="5111" width="9.5" style="75" customWidth="1"/>
    <col min="5112" max="5112" width="7.375" style="75" customWidth="1"/>
    <col min="5113" max="5113" width="12.625" style="75" customWidth="1"/>
    <col min="5114" max="5360" width="9" style="75"/>
    <col min="5361" max="5361" width="25.5" style="75" customWidth="1"/>
    <col min="5362" max="5362" width="8.5" style="75" customWidth="1"/>
    <col min="5363" max="5363" width="9.5" style="75" customWidth="1"/>
    <col min="5364" max="5364" width="6.75" style="75" customWidth="1"/>
    <col min="5365" max="5365" width="22.25" style="75" customWidth="1"/>
    <col min="5366" max="5367" width="9.5" style="75" customWidth="1"/>
    <col min="5368" max="5368" width="7.375" style="75" customWidth="1"/>
    <col min="5369" max="5369" width="12.625" style="75" customWidth="1"/>
    <col min="5370" max="5616" width="9" style="75"/>
    <col min="5617" max="5617" width="25.5" style="75" customWidth="1"/>
    <col min="5618" max="5618" width="8.5" style="75" customWidth="1"/>
    <col min="5619" max="5619" width="9.5" style="75" customWidth="1"/>
    <col min="5620" max="5620" width="6.75" style="75" customWidth="1"/>
    <col min="5621" max="5621" width="22.25" style="75" customWidth="1"/>
    <col min="5622" max="5623" width="9.5" style="75" customWidth="1"/>
    <col min="5624" max="5624" width="7.375" style="75" customWidth="1"/>
    <col min="5625" max="5625" width="12.625" style="75" customWidth="1"/>
    <col min="5626" max="5872" width="9" style="75"/>
    <col min="5873" max="5873" width="25.5" style="75" customWidth="1"/>
    <col min="5874" max="5874" width="8.5" style="75" customWidth="1"/>
    <col min="5875" max="5875" width="9.5" style="75" customWidth="1"/>
    <col min="5876" max="5876" width="6.75" style="75" customWidth="1"/>
    <col min="5877" max="5877" width="22.25" style="75" customWidth="1"/>
    <col min="5878" max="5879" width="9.5" style="75" customWidth="1"/>
    <col min="5880" max="5880" width="7.375" style="75" customWidth="1"/>
    <col min="5881" max="5881" width="12.625" style="75" customWidth="1"/>
    <col min="5882" max="6128" width="9" style="75"/>
    <col min="6129" max="6129" width="25.5" style="75" customWidth="1"/>
    <col min="6130" max="6130" width="8.5" style="75" customWidth="1"/>
    <col min="6131" max="6131" width="9.5" style="75" customWidth="1"/>
    <col min="6132" max="6132" width="6.75" style="75" customWidth="1"/>
    <col min="6133" max="6133" width="22.25" style="75" customWidth="1"/>
    <col min="6134" max="6135" width="9.5" style="75" customWidth="1"/>
    <col min="6136" max="6136" width="7.375" style="75" customWidth="1"/>
    <col min="6137" max="6137" width="12.625" style="75" customWidth="1"/>
    <col min="6138" max="6384" width="9" style="75"/>
    <col min="6385" max="6385" width="25.5" style="75" customWidth="1"/>
    <col min="6386" max="6386" width="8.5" style="75" customWidth="1"/>
    <col min="6387" max="6387" width="9.5" style="75" customWidth="1"/>
    <col min="6388" max="6388" width="6.75" style="75" customWidth="1"/>
    <col min="6389" max="6389" width="22.25" style="75" customWidth="1"/>
    <col min="6390" max="6391" width="9.5" style="75" customWidth="1"/>
    <col min="6392" max="6392" width="7.375" style="75" customWidth="1"/>
    <col min="6393" max="6393" width="12.625" style="75" customWidth="1"/>
    <col min="6394" max="6640" width="9" style="75"/>
    <col min="6641" max="6641" width="25.5" style="75" customWidth="1"/>
    <col min="6642" max="6642" width="8.5" style="75" customWidth="1"/>
    <col min="6643" max="6643" width="9.5" style="75" customWidth="1"/>
    <col min="6644" max="6644" width="6.75" style="75" customWidth="1"/>
    <col min="6645" max="6645" width="22.25" style="75" customWidth="1"/>
    <col min="6646" max="6647" width="9.5" style="75" customWidth="1"/>
    <col min="6648" max="6648" width="7.375" style="75" customWidth="1"/>
    <col min="6649" max="6649" width="12.625" style="75" customWidth="1"/>
    <col min="6650" max="6896" width="9" style="75"/>
    <col min="6897" max="6897" width="25.5" style="75" customWidth="1"/>
    <col min="6898" max="6898" width="8.5" style="75" customWidth="1"/>
    <col min="6899" max="6899" width="9.5" style="75" customWidth="1"/>
    <col min="6900" max="6900" width="6.75" style="75" customWidth="1"/>
    <col min="6901" max="6901" width="22.25" style="75" customWidth="1"/>
    <col min="6902" max="6903" width="9.5" style="75" customWidth="1"/>
    <col min="6904" max="6904" width="7.375" style="75" customWidth="1"/>
    <col min="6905" max="6905" width="12.625" style="75" customWidth="1"/>
    <col min="6906" max="7152" width="9" style="75"/>
    <col min="7153" max="7153" width="25.5" style="75" customWidth="1"/>
    <col min="7154" max="7154" width="8.5" style="75" customWidth="1"/>
    <col min="7155" max="7155" width="9.5" style="75" customWidth="1"/>
    <col min="7156" max="7156" width="6.75" style="75" customWidth="1"/>
    <col min="7157" max="7157" width="22.25" style="75" customWidth="1"/>
    <col min="7158" max="7159" width="9.5" style="75" customWidth="1"/>
    <col min="7160" max="7160" width="7.375" style="75" customWidth="1"/>
    <col min="7161" max="7161" width="12.625" style="75" customWidth="1"/>
    <col min="7162" max="7408" width="9" style="75"/>
    <col min="7409" max="7409" width="25.5" style="75" customWidth="1"/>
    <col min="7410" max="7410" width="8.5" style="75" customWidth="1"/>
    <col min="7411" max="7411" width="9.5" style="75" customWidth="1"/>
    <col min="7412" max="7412" width="6.75" style="75" customWidth="1"/>
    <col min="7413" max="7413" width="22.25" style="75" customWidth="1"/>
    <col min="7414" max="7415" width="9.5" style="75" customWidth="1"/>
    <col min="7416" max="7416" width="7.375" style="75" customWidth="1"/>
    <col min="7417" max="7417" width="12.625" style="75" customWidth="1"/>
    <col min="7418" max="7664" width="9" style="75"/>
    <col min="7665" max="7665" width="25.5" style="75" customWidth="1"/>
    <col min="7666" max="7666" width="8.5" style="75" customWidth="1"/>
    <col min="7667" max="7667" width="9.5" style="75" customWidth="1"/>
    <col min="7668" max="7668" width="6.75" style="75" customWidth="1"/>
    <col min="7669" max="7669" width="22.25" style="75" customWidth="1"/>
    <col min="7670" max="7671" width="9.5" style="75" customWidth="1"/>
    <col min="7672" max="7672" width="7.375" style="75" customWidth="1"/>
    <col min="7673" max="7673" width="12.625" style="75" customWidth="1"/>
    <col min="7674" max="7920" width="9" style="75"/>
    <col min="7921" max="7921" width="25.5" style="75" customWidth="1"/>
    <col min="7922" max="7922" width="8.5" style="75" customWidth="1"/>
    <col min="7923" max="7923" width="9.5" style="75" customWidth="1"/>
    <col min="7924" max="7924" width="6.75" style="75" customWidth="1"/>
    <col min="7925" max="7925" width="22.25" style="75" customWidth="1"/>
    <col min="7926" max="7927" width="9.5" style="75" customWidth="1"/>
    <col min="7928" max="7928" width="7.375" style="75" customWidth="1"/>
    <col min="7929" max="7929" width="12.625" style="75" customWidth="1"/>
    <col min="7930" max="8176" width="9" style="75"/>
    <col min="8177" max="8177" width="25.5" style="75" customWidth="1"/>
    <col min="8178" max="8178" width="8.5" style="75" customWidth="1"/>
    <col min="8179" max="8179" width="9.5" style="75" customWidth="1"/>
    <col min="8180" max="8180" width="6.75" style="75" customWidth="1"/>
    <col min="8181" max="8181" width="22.25" style="75" customWidth="1"/>
    <col min="8182" max="8183" width="9.5" style="75" customWidth="1"/>
    <col min="8184" max="8184" width="7.375" style="75" customWidth="1"/>
    <col min="8185" max="8185" width="12.625" style="75" customWidth="1"/>
    <col min="8186" max="8432" width="9" style="75"/>
    <col min="8433" max="8433" width="25.5" style="75" customWidth="1"/>
    <col min="8434" max="8434" width="8.5" style="75" customWidth="1"/>
    <col min="8435" max="8435" width="9.5" style="75" customWidth="1"/>
    <col min="8436" max="8436" width="6.75" style="75" customWidth="1"/>
    <col min="8437" max="8437" width="22.25" style="75" customWidth="1"/>
    <col min="8438" max="8439" width="9.5" style="75" customWidth="1"/>
    <col min="8440" max="8440" width="7.375" style="75" customWidth="1"/>
    <col min="8441" max="8441" width="12.625" style="75" customWidth="1"/>
    <col min="8442" max="8688" width="9" style="75"/>
    <col min="8689" max="8689" width="25.5" style="75" customWidth="1"/>
    <col min="8690" max="8690" width="8.5" style="75" customWidth="1"/>
    <col min="8691" max="8691" width="9.5" style="75" customWidth="1"/>
    <col min="8692" max="8692" width="6.75" style="75" customWidth="1"/>
    <col min="8693" max="8693" width="22.25" style="75" customWidth="1"/>
    <col min="8694" max="8695" width="9.5" style="75" customWidth="1"/>
    <col min="8696" max="8696" width="7.375" style="75" customWidth="1"/>
    <col min="8697" max="8697" width="12.625" style="75" customWidth="1"/>
    <col min="8698" max="8944" width="9" style="75"/>
    <col min="8945" max="8945" width="25.5" style="75" customWidth="1"/>
    <col min="8946" max="8946" width="8.5" style="75" customWidth="1"/>
    <col min="8947" max="8947" width="9.5" style="75" customWidth="1"/>
    <col min="8948" max="8948" width="6.75" style="75" customWidth="1"/>
    <col min="8949" max="8949" width="22.25" style="75" customWidth="1"/>
    <col min="8950" max="8951" width="9.5" style="75" customWidth="1"/>
    <col min="8952" max="8952" width="7.375" style="75" customWidth="1"/>
    <col min="8953" max="8953" width="12.625" style="75" customWidth="1"/>
    <col min="8954" max="9200" width="9" style="75"/>
    <col min="9201" max="9201" width="25.5" style="75" customWidth="1"/>
    <col min="9202" max="9202" width="8.5" style="75" customWidth="1"/>
    <col min="9203" max="9203" width="9.5" style="75" customWidth="1"/>
    <col min="9204" max="9204" width="6.75" style="75" customWidth="1"/>
    <col min="9205" max="9205" width="22.25" style="75" customWidth="1"/>
    <col min="9206" max="9207" width="9.5" style="75" customWidth="1"/>
    <col min="9208" max="9208" width="7.375" style="75" customWidth="1"/>
    <col min="9209" max="9209" width="12.625" style="75" customWidth="1"/>
    <col min="9210" max="9456" width="9" style="75"/>
    <col min="9457" max="9457" width="25.5" style="75" customWidth="1"/>
    <col min="9458" max="9458" width="8.5" style="75" customWidth="1"/>
    <col min="9459" max="9459" width="9.5" style="75" customWidth="1"/>
    <col min="9460" max="9460" width="6.75" style="75" customWidth="1"/>
    <col min="9461" max="9461" width="22.25" style="75" customWidth="1"/>
    <col min="9462" max="9463" width="9.5" style="75" customWidth="1"/>
    <col min="9464" max="9464" width="7.375" style="75" customWidth="1"/>
    <col min="9465" max="9465" width="12.625" style="75" customWidth="1"/>
    <col min="9466" max="9712" width="9" style="75"/>
    <col min="9713" max="9713" width="25.5" style="75" customWidth="1"/>
    <col min="9714" max="9714" width="8.5" style="75" customWidth="1"/>
    <col min="9715" max="9715" width="9.5" style="75" customWidth="1"/>
    <col min="9716" max="9716" width="6.75" style="75" customWidth="1"/>
    <col min="9717" max="9717" width="22.25" style="75" customWidth="1"/>
    <col min="9718" max="9719" width="9.5" style="75" customWidth="1"/>
    <col min="9720" max="9720" width="7.375" style="75" customWidth="1"/>
    <col min="9721" max="9721" width="12.625" style="75" customWidth="1"/>
    <col min="9722" max="9968" width="9" style="75"/>
    <col min="9969" max="9969" width="25.5" style="75" customWidth="1"/>
    <col min="9970" max="9970" width="8.5" style="75" customWidth="1"/>
    <col min="9971" max="9971" width="9.5" style="75" customWidth="1"/>
    <col min="9972" max="9972" width="6.75" style="75" customWidth="1"/>
    <col min="9973" max="9973" width="22.25" style="75" customWidth="1"/>
    <col min="9974" max="9975" width="9.5" style="75" customWidth="1"/>
    <col min="9976" max="9976" width="7.375" style="75" customWidth="1"/>
    <col min="9977" max="9977" width="12.625" style="75" customWidth="1"/>
    <col min="9978" max="10224" width="9" style="75"/>
    <col min="10225" max="10225" width="25.5" style="75" customWidth="1"/>
    <col min="10226" max="10226" width="8.5" style="75" customWidth="1"/>
    <col min="10227" max="10227" width="9.5" style="75" customWidth="1"/>
    <col min="10228" max="10228" width="6.75" style="75" customWidth="1"/>
    <col min="10229" max="10229" width="22.25" style="75" customWidth="1"/>
    <col min="10230" max="10231" width="9.5" style="75" customWidth="1"/>
    <col min="10232" max="10232" width="7.375" style="75" customWidth="1"/>
    <col min="10233" max="10233" width="12.625" style="75" customWidth="1"/>
    <col min="10234" max="10480" width="9" style="75"/>
    <col min="10481" max="10481" width="25.5" style="75" customWidth="1"/>
    <col min="10482" max="10482" width="8.5" style="75" customWidth="1"/>
    <col min="10483" max="10483" width="9.5" style="75" customWidth="1"/>
    <col min="10484" max="10484" width="6.75" style="75" customWidth="1"/>
    <col min="10485" max="10485" width="22.25" style="75" customWidth="1"/>
    <col min="10486" max="10487" width="9.5" style="75" customWidth="1"/>
    <col min="10488" max="10488" width="7.375" style="75" customWidth="1"/>
    <col min="10489" max="10489" width="12.625" style="75" customWidth="1"/>
    <col min="10490" max="10736" width="9" style="75"/>
    <col min="10737" max="10737" width="25.5" style="75" customWidth="1"/>
    <col min="10738" max="10738" width="8.5" style="75" customWidth="1"/>
    <col min="10739" max="10739" width="9.5" style="75" customWidth="1"/>
    <col min="10740" max="10740" width="6.75" style="75" customWidth="1"/>
    <col min="10741" max="10741" width="22.25" style="75" customWidth="1"/>
    <col min="10742" max="10743" width="9.5" style="75" customWidth="1"/>
    <col min="10744" max="10744" width="7.375" style="75" customWidth="1"/>
    <col min="10745" max="10745" width="12.625" style="75" customWidth="1"/>
    <col min="10746" max="10992" width="9" style="75"/>
    <col min="10993" max="10993" width="25.5" style="75" customWidth="1"/>
    <col min="10994" max="10994" width="8.5" style="75" customWidth="1"/>
    <col min="10995" max="10995" width="9.5" style="75" customWidth="1"/>
    <col min="10996" max="10996" width="6.75" style="75" customWidth="1"/>
    <col min="10997" max="10997" width="22.25" style="75" customWidth="1"/>
    <col min="10998" max="10999" width="9.5" style="75" customWidth="1"/>
    <col min="11000" max="11000" width="7.375" style="75" customWidth="1"/>
    <col min="11001" max="11001" width="12.625" style="75" customWidth="1"/>
    <col min="11002" max="11248" width="9" style="75"/>
    <col min="11249" max="11249" width="25.5" style="75" customWidth="1"/>
    <col min="11250" max="11250" width="8.5" style="75" customWidth="1"/>
    <col min="11251" max="11251" width="9.5" style="75" customWidth="1"/>
    <col min="11252" max="11252" width="6.75" style="75" customWidth="1"/>
    <col min="11253" max="11253" width="22.25" style="75" customWidth="1"/>
    <col min="11254" max="11255" width="9.5" style="75" customWidth="1"/>
    <col min="11256" max="11256" width="7.375" style="75" customWidth="1"/>
    <col min="11257" max="11257" width="12.625" style="75" customWidth="1"/>
    <col min="11258" max="11504" width="9" style="75"/>
    <col min="11505" max="11505" width="25.5" style="75" customWidth="1"/>
    <col min="11506" max="11506" width="8.5" style="75" customWidth="1"/>
    <col min="11507" max="11507" width="9.5" style="75" customWidth="1"/>
    <col min="11508" max="11508" width="6.75" style="75" customWidth="1"/>
    <col min="11509" max="11509" width="22.25" style="75" customWidth="1"/>
    <col min="11510" max="11511" width="9.5" style="75" customWidth="1"/>
    <col min="11512" max="11512" width="7.375" style="75" customWidth="1"/>
    <col min="11513" max="11513" width="12.625" style="75" customWidth="1"/>
    <col min="11514" max="11760" width="9" style="75"/>
    <col min="11761" max="11761" width="25.5" style="75" customWidth="1"/>
    <col min="11762" max="11762" width="8.5" style="75" customWidth="1"/>
    <col min="11763" max="11763" width="9.5" style="75" customWidth="1"/>
    <col min="11764" max="11764" width="6.75" style="75" customWidth="1"/>
    <col min="11765" max="11765" width="22.25" style="75" customWidth="1"/>
    <col min="11766" max="11767" width="9.5" style="75" customWidth="1"/>
    <col min="11768" max="11768" width="7.375" style="75" customWidth="1"/>
    <col min="11769" max="11769" width="12.625" style="75" customWidth="1"/>
    <col min="11770" max="12016" width="9" style="75"/>
    <col min="12017" max="12017" width="25.5" style="75" customWidth="1"/>
    <col min="12018" max="12018" width="8.5" style="75" customWidth="1"/>
    <col min="12019" max="12019" width="9.5" style="75" customWidth="1"/>
    <col min="12020" max="12020" width="6.75" style="75" customWidth="1"/>
    <col min="12021" max="12021" width="22.25" style="75" customWidth="1"/>
    <col min="12022" max="12023" width="9.5" style="75" customWidth="1"/>
    <col min="12024" max="12024" width="7.375" style="75" customWidth="1"/>
    <col min="12025" max="12025" width="12.625" style="75" customWidth="1"/>
    <col min="12026" max="12272" width="9" style="75"/>
    <col min="12273" max="12273" width="25.5" style="75" customWidth="1"/>
    <col min="12274" max="12274" width="8.5" style="75" customWidth="1"/>
    <col min="12275" max="12275" width="9.5" style="75" customWidth="1"/>
    <col min="12276" max="12276" width="6.75" style="75" customWidth="1"/>
    <col min="12277" max="12277" width="22.25" style="75" customWidth="1"/>
    <col min="12278" max="12279" width="9.5" style="75" customWidth="1"/>
    <col min="12280" max="12280" width="7.375" style="75" customWidth="1"/>
    <col min="12281" max="12281" width="12.625" style="75" customWidth="1"/>
    <col min="12282" max="12528" width="9" style="75"/>
    <col min="12529" max="12529" width="25.5" style="75" customWidth="1"/>
    <col min="12530" max="12530" width="8.5" style="75" customWidth="1"/>
    <col min="12531" max="12531" width="9.5" style="75" customWidth="1"/>
    <col min="12532" max="12532" width="6.75" style="75" customWidth="1"/>
    <col min="12533" max="12533" width="22.25" style="75" customWidth="1"/>
    <col min="12534" max="12535" width="9.5" style="75" customWidth="1"/>
    <col min="12536" max="12536" width="7.375" style="75" customWidth="1"/>
    <col min="12537" max="12537" width="12.625" style="75" customWidth="1"/>
    <col min="12538" max="12784" width="9" style="75"/>
    <col min="12785" max="12785" width="25.5" style="75" customWidth="1"/>
    <col min="12786" max="12786" width="8.5" style="75" customWidth="1"/>
    <col min="12787" max="12787" width="9.5" style="75" customWidth="1"/>
    <col min="12788" max="12788" width="6.75" style="75" customWidth="1"/>
    <col min="12789" max="12789" width="22.25" style="75" customWidth="1"/>
    <col min="12790" max="12791" width="9.5" style="75" customWidth="1"/>
    <col min="12792" max="12792" width="7.375" style="75" customWidth="1"/>
    <col min="12793" max="12793" width="12.625" style="75" customWidth="1"/>
    <col min="12794" max="13040" width="9" style="75"/>
    <col min="13041" max="13041" width="25.5" style="75" customWidth="1"/>
    <col min="13042" max="13042" width="8.5" style="75" customWidth="1"/>
    <col min="13043" max="13043" width="9.5" style="75" customWidth="1"/>
    <col min="13044" max="13044" width="6.75" style="75" customWidth="1"/>
    <col min="13045" max="13045" width="22.25" style="75" customWidth="1"/>
    <col min="13046" max="13047" width="9.5" style="75" customWidth="1"/>
    <col min="13048" max="13048" width="7.375" style="75" customWidth="1"/>
    <col min="13049" max="13049" width="12.625" style="75" customWidth="1"/>
    <col min="13050" max="13296" width="9" style="75"/>
    <col min="13297" max="13297" width="25.5" style="75" customWidth="1"/>
    <col min="13298" max="13298" width="8.5" style="75" customWidth="1"/>
    <col min="13299" max="13299" width="9.5" style="75" customWidth="1"/>
    <col min="13300" max="13300" width="6.75" style="75" customWidth="1"/>
    <col min="13301" max="13301" width="22.25" style="75" customWidth="1"/>
    <col min="13302" max="13303" width="9.5" style="75" customWidth="1"/>
    <col min="13304" max="13304" width="7.375" style="75" customWidth="1"/>
    <col min="13305" max="13305" width="12.625" style="75" customWidth="1"/>
    <col min="13306" max="13552" width="9" style="75"/>
    <col min="13553" max="13553" width="25.5" style="75" customWidth="1"/>
    <col min="13554" max="13554" width="8.5" style="75" customWidth="1"/>
    <col min="13555" max="13555" width="9.5" style="75" customWidth="1"/>
    <col min="13556" max="13556" width="6.75" style="75" customWidth="1"/>
    <col min="13557" max="13557" width="22.25" style="75" customWidth="1"/>
    <col min="13558" max="13559" width="9.5" style="75" customWidth="1"/>
    <col min="13560" max="13560" width="7.375" style="75" customWidth="1"/>
    <col min="13561" max="13561" width="12.625" style="75" customWidth="1"/>
    <col min="13562" max="13808" width="9" style="75"/>
    <col min="13809" max="13809" width="25.5" style="75" customWidth="1"/>
    <col min="13810" max="13810" width="8.5" style="75" customWidth="1"/>
    <col min="13811" max="13811" width="9.5" style="75" customWidth="1"/>
    <col min="13812" max="13812" width="6.75" style="75" customWidth="1"/>
    <col min="13813" max="13813" width="22.25" style="75" customWidth="1"/>
    <col min="13814" max="13815" width="9.5" style="75" customWidth="1"/>
    <col min="13816" max="13816" width="7.375" style="75" customWidth="1"/>
    <col min="13817" max="13817" width="12.625" style="75" customWidth="1"/>
    <col min="13818" max="14064" width="9" style="75"/>
    <col min="14065" max="14065" width="25.5" style="75" customWidth="1"/>
    <col min="14066" max="14066" width="8.5" style="75" customWidth="1"/>
    <col min="14067" max="14067" width="9.5" style="75" customWidth="1"/>
    <col min="14068" max="14068" width="6.75" style="75" customWidth="1"/>
    <col min="14069" max="14069" width="22.25" style="75" customWidth="1"/>
    <col min="14070" max="14071" width="9.5" style="75" customWidth="1"/>
    <col min="14072" max="14072" width="7.375" style="75" customWidth="1"/>
    <col min="14073" max="14073" width="12.625" style="75" customWidth="1"/>
    <col min="14074" max="14320" width="9" style="75"/>
    <col min="14321" max="14321" width="25.5" style="75" customWidth="1"/>
    <col min="14322" max="14322" width="8.5" style="75" customWidth="1"/>
    <col min="14323" max="14323" width="9.5" style="75" customWidth="1"/>
    <col min="14324" max="14324" width="6.75" style="75" customWidth="1"/>
    <col min="14325" max="14325" width="22.25" style="75" customWidth="1"/>
    <col min="14326" max="14327" width="9.5" style="75" customWidth="1"/>
    <col min="14328" max="14328" width="7.375" style="75" customWidth="1"/>
    <col min="14329" max="14329" width="12.625" style="75" customWidth="1"/>
    <col min="14330" max="14576" width="9" style="75"/>
    <col min="14577" max="14577" width="25.5" style="75" customWidth="1"/>
    <col min="14578" max="14578" width="8.5" style="75" customWidth="1"/>
    <col min="14579" max="14579" width="9.5" style="75" customWidth="1"/>
    <col min="14580" max="14580" width="6.75" style="75" customWidth="1"/>
    <col min="14581" max="14581" width="22.25" style="75" customWidth="1"/>
    <col min="14582" max="14583" width="9.5" style="75" customWidth="1"/>
    <col min="14584" max="14584" width="7.375" style="75" customWidth="1"/>
    <col min="14585" max="14585" width="12.625" style="75" customWidth="1"/>
    <col min="14586" max="14832" width="9" style="75"/>
    <col min="14833" max="14833" width="25.5" style="75" customWidth="1"/>
    <col min="14834" max="14834" width="8.5" style="75" customWidth="1"/>
    <col min="14835" max="14835" width="9.5" style="75" customWidth="1"/>
    <col min="14836" max="14836" width="6.75" style="75" customWidth="1"/>
    <col min="14837" max="14837" width="22.25" style="75" customWidth="1"/>
    <col min="14838" max="14839" width="9.5" style="75" customWidth="1"/>
    <col min="14840" max="14840" width="7.375" style="75" customWidth="1"/>
    <col min="14841" max="14841" width="12.625" style="75" customWidth="1"/>
    <col min="14842" max="15088" width="9" style="75"/>
    <col min="15089" max="15089" width="25.5" style="75" customWidth="1"/>
    <col min="15090" max="15090" width="8.5" style="75" customWidth="1"/>
    <col min="15091" max="15091" width="9.5" style="75" customWidth="1"/>
    <col min="15092" max="15092" width="6.75" style="75" customWidth="1"/>
    <col min="15093" max="15093" width="22.25" style="75" customWidth="1"/>
    <col min="15094" max="15095" width="9.5" style="75" customWidth="1"/>
    <col min="15096" max="15096" width="7.375" style="75" customWidth="1"/>
    <col min="15097" max="15097" width="12.625" style="75" customWidth="1"/>
    <col min="15098" max="15344" width="9" style="75"/>
    <col min="15345" max="15345" width="25.5" style="75" customWidth="1"/>
    <col min="15346" max="15346" width="8.5" style="75" customWidth="1"/>
    <col min="15347" max="15347" width="9.5" style="75" customWidth="1"/>
    <col min="15348" max="15348" width="6.75" style="75" customWidth="1"/>
    <col min="15349" max="15349" width="22.25" style="75" customWidth="1"/>
    <col min="15350" max="15351" width="9.5" style="75" customWidth="1"/>
    <col min="15352" max="15352" width="7.375" style="75" customWidth="1"/>
    <col min="15353" max="15353" width="12.625" style="75" customWidth="1"/>
    <col min="15354" max="15600" width="9" style="75"/>
    <col min="15601" max="15601" width="25.5" style="75" customWidth="1"/>
    <col min="15602" max="15602" width="8.5" style="75" customWidth="1"/>
    <col min="15603" max="15603" width="9.5" style="75" customWidth="1"/>
    <col min="15604" max="15604" width="6.75" style="75" customWidth="1"/>
    <col min="15605" max="15605" width="22.25" style="75" customWidth="1"/>
    <col min="15606" max="15607" width="9.5" style="75" customWidth="1"/>
    <col min="15608" max="15608" width="7.375" style="75" customWidth="1"/>
    <col min="15609" max="15609" width="12.625" style="75" customWidth="1"/>
    <col min="15610" max="15856" width="9" style="75"/>
    <col min="15857" max="15857" width="25.5" style="75" customWidth="1"/>
    <col min="15858" max="15858" width="8.5" style="75" customWidth="1"/>
    <col min="15859" max="15859" width="9.5" style="75" customWidth="1"/>
    <col min="15860" max="15860" width="6.75" style="75" customWidth="1"/>
    <col min="15861" max="15861" width="22.25" style="75" customWidth="1"/>
    <col min="15862" max="15863" width="9.5" style="75" customWidth="1"/>
    <col min="15864" max="15864" width="7.375" style="75" customWidth="1"/>
    <col min="15865" max="15865" width="12.625" style="75" customWidth="1"/>
    <col min="15866" max="16112" width="9" style="75"/>
    <col min="16113" max="16113" width="25.5" style="75" customWidth="1"/>
    <col min="16114" max="16114" width="8.5" style="75" customWidth="1"/>
    <col min="16115" max="16115" width="9.5" style="75" customWidth="1"/>
    <col min="16116" max="16116" width="6.75" style="75" customWidth="1"/>
    <col min="16117" max="16117" width="22.25" style="75" customWidth="1"/>
    <col min="16118" max="16119" width="9.5" style="75" customWidth="1"/>
    <col min="16120" max="16120" width="7.375" style="75" customWidth="1"/>
    <col min="16121" max="16121" width="12.625" style="75" customWidth="1"/>
    <col min="16122" max="16384" width="9" style="75"/>
  </cols>
  <sheetData>
    <row r="1" spans="1:8" ht="30" customHeight="1">
      <c r="A1" s="268" t="s">
        <v>33</v>
      </c>
      <c r="B1" s="268"/>
      <c r="C1" s="268"/>
      <c r="D1" s="268"/>
      <c r="E1" s="190"/>
      <c r="F1" s="190"/>
      <c r="G1" s="190"/>
      <c r="H1" s="190"/>
    </row>
    <row r="2" spans="1:8" s="82" customFormat="1" ht="30" customHeight="1">
      <c r="A2" s="172"/>
      <c r="B2" s="173"/>
      <c r="C2" s="173"/>
      <c r="D2" s="174" t="s">
        <v>34</v>
      </c>
      <c r="E2" s="191"/>
      <c r="F2" s="192"/>
    </row>
    <row r="3" spans="1:8" ht="30" customHeight="1">
      <c r="A3" s="84" t="s">
        <v>35</v>
      </c>
      <c r="B3" s="85" t="s">
        <v>36</v>
      </c>
      <c r="C3" s="84" t="s">
        <v>35</v>
      </c>
      <c r="D3" s="85" t="s">
        <v>36</v>
      </c>
    </row>
    <row r="4" spans="1:8" ht="30" customHeight="1">
      <c r="A4" s="87" t="s">
        <v>37</v>
      </c>
      <c r="B4" s="175">
        <f>B5+B9</f>
        <v>3615344</v>
      </c>
      <c r="C4" s="87" t="s">
        <v>37</v>
      </c>
      <c r="D4" s="175">
        <f>D5+D9</f>
        <v>3615344</v>
      </c>
    </row>
    <row r="5" spans="1:8" ht="30" customHeight="1">
      <c r="A5" s="176" t="s">
        <v>38</v>
      </c>
      <c r="B5" s="175">
        <f>SUM(B6:B8)</f>
        <v>368661</v>
      </c>
      <c r="C5" s="176" t="s">
        <v>39</v>
      </c>
      <c r="D5" s="175">
        <f>SUM(D6:D8)</f>
        <v>1984297</v>
      </c>
    </row>
    <row r="6" spans="1:8" ht="30" customHeight="1">
      <c r="A6" s="177" t="s">
        <v>40</v>
      </c>
      <c r="B6" s="178">
        <v>368161</v>
      </c>
      <c r="C6" s="177" t="s">
        <v>41</v>
      </c>
      <c r="D6" s="178">
        <v>1040258</v>
      </c>
    </row>
    <row r="7" spans="1:8" ht="30" customHeight="1">
      <c r="A7" s="177" t="s">
        <v>42</v>
      </c>
      <c r="B7" s="91">
        <v>118</v>
      </c>
      <c r="C7" s="177" t="s">
        <v>43</v>
      </c>
      <c r="D7" s="178">
        <v>944039</v>
      </c>
      <c r="F7" s="100"/>
      <c r="G7" s="100"/>
    </row>
    <row r="8" spans="1:8" ht="30" customHeight="1">
      <c r="A8" s="177" t="s">
        <v>44</v>
      </c>
      <c r="B8" s="178">
        <v>382</v>
      </c>
      <c r="C8" s="177" t="s">
        <v>45</v>
      </c>
      <c r="D8" s="179"/>
    </row>
    <row r="9" spans="1:8" ht="30" customHeight="1">
      <c r="A9" s="176" t="s">
        <v>46</v>
      </c>
      <c r="B9" s="175">
        <f>SUM(B10,B14,B17,B24,B19,B18)</f>
        <v>3246683</v>
      </c>
      <c r="C9" s="180" t="s">
        <v>47</v>
      </c>
      <c r="D9" s="175">
        <f>D10+D14+D17+D18+D22</f>
        <v>1631047</v>
      </c>
    </row>
    <row r="10" spans="1:8" ht="30" customHeight="1">
      <c r="A10" s="181" t="s">
        <v>48</v>
      </c>
      <c r="B10" s="178">
        <f>SUM(B11:B13)</f>
        <v>1382774</v>
      </c>
      <c r="C10" s="182" t="s">
        <v>49</v>
      </c>
      <c r="D10" s="178">
        <f>SUM(D11:D13)</f>
        <v>161411</v>
      </c>
    </row>
    <row r="11" spans="1:8" ht="30" customHeight="1">
      <c r="A11" s="177" t="s">
        <v>50</v>
      </c>
      <c r="B11" s="178">
        <v>498156</v>
      </c>
      <c r="C11" s="177" t="s">
        <v>51</v>
      </c>
      <c r="D11" s="178">
        <v>141264</v>
      </c>
    </row>
    <row r="12" spans="1:8" ht="30" customHeight="1">
      <c r="A12" s="177" t="s">
        <v>52</v>
      </c>
      <c r="B12" s="178">
        <v>884376</v>
      </c>
      <c r="C12" s="177" t="s">
        <v>53</v>
      </c>
      <c r="D12" s="178">
        <v>20147</v>
      </c>
    </row>
    <row r="13" spans="1:8" ht="30" customHeight="1">
      <c r="A13" s="177" t="s">
        <v>54</v>
      </c>
      <c r="B13" s="91">
        <v>242</v>
      </c>
      <c r="C13" s="177" t="s">
        <v>55</v>
      </c>
      <c r="D13" s="91"/>
    </row>
    <row r="14" spans="1:8" ht="30" customHeight="1">
      <c r="A14" s="181" t="s">
        <v>56</v>
      </c>
      <c r="B14" s="178">
        <f>SUM(B15:B16)</f>
        <v>1447300</v>
      </c>
      <c r="C14" s="181" t="s">
        <v>57</v>
      </c>
      <c r="D14" s="178">
        <f>D15+D16</f>
        <v>1174300</v>
      </c>
    </row>
    <row r="15" spans="1:8" ht="30" customHeight="1">
      <c r="A15" s="177" t="s">
        <v>58</v>
      </c>
      <c r="B15" s="178">
        <v>93800</v>
      </c>
      <c r="C15" s="177" t="s">
        <v>59</v>
      </c>
      <c r="D15" s="178">
        <v>64000</v>
      </c>
    </row>
    <row r="16" spans="1:8" ht="30" customHeight="1">
      <c r="A16" s="177" t="s">
        <v>60</v>
      </c>
      <c r="B16" s="178">
        <v>1353500</v>
      </c>
      <c r="C16" s="177" t="s">
        <v>61</v>
      </c>
      <c r="D16" s="178">
        <v>1110300</v>
      </c>
    </row>
    <row r="17" spans="1:4" ht="30" customHeight="1">
      <c r="A17" s="181" t="s">
        <v>62</v>
      </c>
      <c r="B17" s="178">
        <v>1799</v>
      </c>
      <c r="C17" s="181" t="s">
        <v>63</v>
      </c>
      <c r="D17" s="178">
        <v>8161</v>
      </c>
    </row>
    <row r="18" spans="1:4" ht="30" customHeight="1">
      <c r="A18" s="252" t="s">
        <v>64</v>
      </c>
      <c r="B18" s="178">
        <v>300</v>
      </c>
      <c r="C18" s="181" t="s">
        <v>65</v>
      </c>
      <c r="D18" s="178">
        <f>D20+D21</f>
        <v>199687</v>
      </c>
    </row>
    <row r="19" spans="1:4" ht="30" customHeight="1">
      <c r="A19" s="181" t="s">
        <v>66</v>
      </c>
      <c r="B19" s="178">
        <f>SUM(B20:B23)</f>
        <v>199730</v>
      </c>
      <c r="C19" s="177" t="s">
        <v>67</v>
      </c>
      <c r="D19" s="91"/>
    </row>
    <row r="20" spans="1:4" ht="30" customHeight="1">
      <c r="A20" s="177" t="s">
        <v>68</v>
      </c>
      <c r="B20" s="178"/>
      <c r="C20" s="177" t="s">
        <v>69</v>
      </c>
      <c r="D20" s="178">
        <v>199687</v>
      </c>
    </row>
    <row r="21" spans="1:4" ht="30" customHeight="1">
      <c r="A21" s="177" t="s">
        <v>70</v>
      </c>
      <c r="B21" s="184">
        <v>199687</v>
      </c>
      <c r="C21" s="177" t="s">
        <v>71</v>
      </c>
      <c r="D21" s="178"/>
    </row>
    <row r="22" spans="1:4" ht="30" customHeight="1">
      <c r="A22" s="177" t="s">
        <v>72</v>
      </c>
      <c r="B22" s="91"/>
      <c r="C22" s="181" t="s">
        <v>73</v>
      </c>
      <c r="D22" s="178">
        <f>SUM(D23:D25)</f>
        <v>87488</v>
      </c>
    </row>
    <row r="23" spans="1:4" ht="30" customHeight="1">
      <c r="A23" s="177" t="s">
        <v>74</v>
      </c>
      <c r="B23" s="179">
        <v>43</v>
      </c>
      <c r="C23" s="177" t="s">
        <v>75</v>
      </c>
      <c r="D23" s="178">
        <v>4997</v>
      </c>
    </row>
    <row r="24" spans="1:4" ht="30" customHeight="1">
      <c r="A24" s="181" t="s">
        <v>76</v>
      </c>
      <c r="B24" s="178">
        <f>SUM(B25:B27)</f>
        <v>214780</v>
      </c>
      <c r="C24" s="177" t="s">
        <v>77</v>
      </c>
      <c r="D24" s="178">
        <v>81867</v>
      </c>
    </row>
    <row r="25" spans="1:4" ht="30" customHeight="1">
      <c r="A25" s="177" t="s">
        <v>78</v>
      </c>
      <c r="B25" s="178">
        <v>96734</v>
      </c>
      <c r="C25" s="177" t="s">
        <v>79</v>
      </c>
      <c r="D25" s="178">
        <v>624</v>
      </c>
    </row>
    <row r="26" spans="1:4" ht="30" customHeight="1">
      <c r="A26" s="177" t="s">
        <v>80</v>
      </c>
      <c r="B26" s="178">
        <v>118046</v>
      </c>
      <c r="C26" s="187"/>
      <c r="D26" s="187"/>
    </row>
    <row r="27" spans="1:4" ht="30" customHeight="1">
      <c r="A27" s="177" t="s">
        <v>81</v>
      </c>
      <c r="B27" s="178"/>
      <c r="C27" s="187"/>
      <c r="D27" s="187"/>
    </row>
    <row r="69" spans="1:1" ht="15">
      <c r="A69" s="105"/>
    </row>
  </sheetData>
  <sheetProtection formatCells="0" insertHyperlinks="0" autoFilter="0"/>
  <mergeCells count="1">
    <mergeCell ref="A1:D1"/>
  </mergeCells>
  <phoneticPr fontId="111" type="noConversion"/>
  <printOptions horizontalCentered="1"/>
  <pageMargins left="0.62986111111111098" right="0.43263888888888902" top="0.35416666666666702" bottom="0.35416666666666702" header="0" footer="0.196527777777778"/>
  <pageSetup paperSize="9" scale="94" firstPageNumber="0" fitToHeight="0" orientation="portrait" useFirstPageNumber="1"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9"/>
  <sheetViews>
    <sheetView showZeros="0" view="pageBreakPreview" topLeftCell="A24" zoomScale="115" zoomScaleNormal="85" workbookViewId="0">
      <selection activeCell="E39" sqref="E39"/>
    </sheetView>
  </sheetViews>
  <sheetFormatPr defaultColWidth="9" defaultRowHeight="14.25"/>
  <cols>
    <col min="1" max="1" width="23.875" style="75" customWidth="1"/>
    <col min="2" max="6" width="9.625" style="75" customWidth="1"/>
    <col min="7" max="7" width="24.75" style="75" customWidth="1"/>
    <col min="8" max="12" width="9.625" style="75" customWidth="1"/>
    <col min="13" max="13" width="9" style="75" customWidth="1"/>
    <col min="14" max="213" width="9" style="75"/>
    <col min="214" max="214" width="25.5" style="75" customWidth="1"/>
    <col min="215" max="215" width="8.5" style="75" customWidth="1"/>
    <col min="216" max="216" width="9.5" style="75" customWidth="1"/>
    <col min="217" max="217" width="6.75" style="75" customWidth="1"/>
    <col min="218" max="218" width="22.25" style="75" customWidth="1"/>
    <col min="219" max="220" width="9.5" style="75" customWidth="1"/>
    <col min="221" max="221" width="7.375" style="75" customWidth="1"/>
    <col min="222" max="222" width="12.625" style="75" customWidth="1"/>
    <col min="223" max="469" width="9" style="75"/>
    <col min="470" max="470" width="25.5" style="75" customWidth="1"/>
    <col min="471" max="471" width="8.5" style="75" customWidth="1"/>
    <col min="472" max="472" width="9.5" style="75" customWidth="1"/>
    <col min="473" max="473" width="6.75" style="75" customWidth="1"/>
    <col min="474" max="474" width="22.25" style="75" customWidth="1"/>
    <col min="475" max="476" width="9.5" style="75" customWidth="1"/>
    <col min="477" max="477" width="7.375" style="75" customWidth="1"/>
    <col min="478" max="478" width="12.625" style="75" customWidth="1"/>
    <col min="479" max="725" width="9" style="75"/>
    <col min="726" max="726" width="25.5" style="75" customWidth="1"/>
    <col min="727" max="727" width="8.5" style="75" customWidth="1"/>
    <col min="728" max="728" width="9.5" style="75" customWidth="1"/>
    <col min="729" max="729" width="6.75" style="75" customWidth="1"/>
    <col min="730" max="730" width="22.25" style="75" customWidth="1"/>
    <col min="731" max="732" width="9.5" style="75" customWidth="1"/>
    <col min="733" max="733" width="7.375" style="75" customWidth="1"/>
    <col min="734" max="734" width="12.625" style="75" customWidth="1"/>
    <col min="735" max="981" width="9" style="75"/>
    <col min="982" max="982" width="25.5" style="75" customWidth="1"/>
    <col min="983" max="983" width="8.5" style="75" customWidth="1"/>
    <col min="984" max="984" width="9.5" style="75" customWidth="1"/>
    <col min="985" max="985" width="6.75" style="75" customWidth="1"/>
    <col min="986" max="986" width="22.25" style="75" customWidth="1"/>
    <col min="987" max="988" width="9.5" style="75" customWidth="1"/>
    <col min="989" max="989" width="7.375" style="75" customWidth="1"/>
    <col min="990" max="990" width="12.625" style="75" customWidth="1"/>
    <col min="991" max="1237" width="9" style="75"/>
    <col min="1238" max="1238" width="25.5" style="75" customWidth="1"/>
    <col min="1239" max="1239" width="8.5" style="75" customWidth="1"/>
    <col min="1240" max="1240" width="9.5" style="75" customWidth="1"/>
    <col min="1241" max="1241" width="6.75" style="75" customWidth="1"/>
    <col min="1242" max="1242" width="22.25" style="75" customWidth="1"/>
    <col min="1243" max="1244" width="9.5" style="75" customWidth="1"/>
    <col min="1245" max="1245" width="7.375" style="75" customWidth="1"/>
    <col min="1246" max="1246" width="12.625" style="75" customWidth="1"/>
    <col min="1247" max="1493" width="9" style="75"/>
    <col min="1494" max="1494" width="25.5" style="75" customWidth="1"/>
    <col min="1495" max="1495" width="8.5" style="75" customWidth="1"/>
    <col min="1496" max="1496" width="9.5" style="75" customWidth="1"/>
    <col min="1497" max="1497" width="6.75" style="75" customWidth="1"/>
    <col min="1498" max="1498" width="22.25" style="75" customWidth="1"/>
    <col min="1499" max="1500" width="9.5" style="75" customWidth="1"/>
    <col min="1501" max="1501" width="7.375" style="75" customWidth="1"/>
    <col min="1502" max="1502" width="12.625" style="75" customWidth="1"/>
    <col min="1503" max="1749" width="9" style="75"/>
    <col min="1750" max="1750" width="25.5" style="75" customWidth="1"/>
    <col min="1751" max="1751" width="8.5" style="75" customWidth="1"/>
    <col min="1752" max="1752" width="9.5" style="75" customWidth="1"/>
    <col min="1753" max="1753" width="6.75" style="75" customWidth="1"/>
    <col min="1754" max="1754" width="22.25" style="75" customWidth="1"/>
    <col min="1755" max="1756" width="9.5" style="75" customWidth="1"/>
    <col min="1757" max="1757" width="7.375" style="75" customWidth="1"/>
    <col min="1758" max="1758" width="12.625" style="75" customWidth="1"/>
    <col min="1759" max="2005" width="9" style="75"/>
    <col min="2006" max="2006" width="25.5" style="75" customWidth="1"/>
    <col min="2007" max="2007" width="8.5" style="75" customWidth="1"/>
    <col min="2008" max="2008" width="9.5" style="75" customWidth="1"/>
    <col min="2009" max="2009" width="6.75" style="75" customWidth="1"/>
    <col min="2010" max="2010" width="22.25" style="75" customWidth="1"/>
    <col min="2011" max="2012" width="9.5" style="75" customWidth="1"/>
    <col min="2013" max="2013" width="7.375" style="75" customWidth="1"/>
    <col min="2014" max="2014" width="12.625" style="75" customWidth="1"/>
    <col min="2015" max="2261" width="9" style="75"/>
    <col min="2262" max="2262" width="25.5" style="75" customWidth="1"/>
    <col min="2263" max="2263" width="8.5" style="75" customWidth="1"/>
    <col min="2264" max="2264" width="9.5" style="75" customWidth="1"/>
    <col min="2265" max="2265" width="6.75" style="75" customWidth="1"/>
    <col min="2266" max="2266" width="22.25" style="75" customWidth="1"/>
    <col min="2267" max="2268" width="9.5" style="75" customWidth="1"/>
    <col min="2269" max="2269" width="7.375" style="75" customWidth="1"/>
    <col min="2270" max="2270" width="12.625" style="75" customWidth="1"/>
    <col min="2271" max="2517" width="9" style="75"/>
    <col min="2518" max="2518" width="25.5" style="75" customWidth="1"/>
    <col min="2519" max="2519" width="8.5" style="75" customWidth="1"/>
    <col min="2520" max="2520" width="9.5" style="75" customWidth="1"/>
    <col min="2521" max="2521" width="6.75" style="75" customWidth="1"/>
    <col min="2522" max="2522" width="22.25" style="75" customWidth="1"/>
    <col min="2523" max="2524" width="9.5" style="75" customWidth="1"/>
    <col min="2525" max="2525" width="7.375" style="75" customWidth="1"/>
    <col min="2526" max="2526" width="12.625" style="75" customWidth="1"/>
    <col min="2527" max="2773" width="9" style="75"/>
    <col min="2774" max="2774" width="25.5" style="75" customWidth="1"/>
    <col min="2775" max="2775" width="8.5" style="75" customWidth="1"/>
    <col min="2776" max="2776" width="9.5" style="75" customWidth="1"/>
    <col min="2777" max="2777" width="6.75" style="75" customWidth="1"/>
    <col min="2778" max="2778" width="22.25" style="75" customWidth="1"/>
    <col min="2779" max="2780" width="9.5" style="75" customWidth="1"/>
    <col min="2781" max="2781" width="7.375" style="75" customWidth="1"/>
    <col min="2782" max="2782" width="12.625" style="75" customWidth="1"/>
    <col min="2783" max="3029" width="9" style="75"/>
    <col min="3030" max="3030" width="25.5" style="75" customWidth="1"/>
    <col min="3031" max="3031" width="8.5" style="75" customWidth="1"/>
    <col min="3032" max="3032" width="9.5" style="75" customWidth="1"/>
    <col min="3033" max="3033" width="6.75" style="75" customWidth="1"/>
    <col min="3034" max="3034" width="22.25" style="75" customWidth="1"/>
    <col min="3035" max="3036" width="9.5" style="75" customWidth="1"/>
    <col min="3037" max="3037" width="7.375" style="75" customWidth="1"/>
    <col min="3038" max="3038" width="12.625" style="75" customWidth="1"/>
    <col min="3039" max="3285" width="9" style="75"/>
    <col min="3286" max="3286" width="25.5" style="75" customWidth="1"/>
    <col min="3287" max="3287" width="8.5" style="75" customWidth="1"/>
    <col min="3288" max="3288" width="9.5" style="75" customWidth="1"/>
    <col min="3289" max="3289" width="6.75" style="75" customWidth="1"/>
    <col min="3290" max="3290" width="22.25" style="75" customWidth="1"/>
    <col min="3291" max="3292" width="9.5" style="75" customWidth="1"/>
    <col min="3293" max="3293" width="7.375" style="75" customWidth="1"/>
    <col min="3294" max="3294" width="12.625" style="75" customWidth="1"/>
    <col min="3295" max="3541" width="9" style="75"/>
    <col min="3542" max="3542" width="25.5" style="75" customWidth="1"/>
    <col min="3543" max="3543" width="8.5" style="75" customWidth="1"/>
    <col min="3544" max="3544" width="9.5" style="75" customWidth="1"/>
    <col min="3545" max="3545" width="6.75" style="75" customWidth="1"/>
    <col min="3546" max="3546" width="22.25" style="75" customWidth="1"/>
    <col min="3547" max="3548" width="9.5" style="75" customWidth="1"/>
    <col min="3549" max="3549" width="7.375" style="75" customWidth="1"/>
    <col min="3550" max="3550" width="12.625" style="75" customWidth="1"/>
    <col min="3551" max="3797" width="9" style="75"/>
    <col min="3798" max="3798" width="25.5" style="75" customWidth="1"/>
    <col min="3799" max="3799" width="8.5" style="75" customWidth="1"/>
    <col min="3800" max="3800" width="9.5" style="75" customWidth="1"/>
    <col min="3801" max="3801" width="6.75" style="75" customWidth="1"/>
    <col min="3802" max="3802" width="22.25" style="75" customWidth="1"/>
    <col min="3803" max="3804" width="9.5" style="75" customWidth="1"/>
    <col min="3805" max="3805" width="7.375" style="75" customWidth="1"/>
    <col min="3806" max="3806" width="12.625" style="75" customWidth="1"/>
    <col min="3807" max="4053" width="9" style="75"/>
    <col min="4054" max="4054" width="25.5" style="75" customWidth="1"/>
    <col min="4055" max="4055" width="8.5" style="75" customWidth="1"/>
    <col min="4056" max="4056" width="9.5" style="75" customWidth="1"/>
    <col min="4057" max="4057" width="6.75" style="75" customWidth="1"/>
    <col min="4058" max="4058" width="22.25" style="75" customWidth="1"/>
    <col min="4059" max="4060" width="9.5" style="75" customWidth="1"/>
    <col min="4061" max="4061" width="7.375" style="75" customWidth="1"/>
    <col min="4062" max="4062" width="12.625" style="75" customWidth="1"/>
    <col min="4063" max="4309" width="9" style="75"/>
    <col min="4310" max="4310" width="25.5" style="75" customWidth="1"/>
    <col min="4311" max="4311" width="8.5" style="75" customWidth="1"/>
    <col min="4312" max="4312" width="9.5" style="75" customWidth="1"/>
    <col min="4313" max="4313" width="6.75" style="75" customWidth="1"/>
    <col min="4314" max="4314" width="22.25" style="75" customWidth="1"/>
    <col min="4315" max="4316" width="9.5" style="75" customWidth="1"/>
    <col min="4317" max="4317" width="7.375" style="75" customWidth="1"/>
    <col min="4318" max="4318" width="12.625" style="75" customWidth="1"/>
    <col min="4319" max="4565" width="9" style="75"/>
    <col min="4566" max="4566" width="25.5" style="75" customWidth="1"/>
    <col min="4567" max="4567" width="8.5" style="75" customWidth="1"/>
    <col min="4568" max="4568" width="9.5" style="75" customWidth="1"/>
    <col min="4569" max="4569" width="6.75" style="75" customWidth="1"/>
    <col min="4570" max="4570" width="22.25" style="75" customWidth="1"/>
    <col min="4571" max="4572" width="9.5" style="75" customWidth="1"/>
    <col min="4573" max="4573" width="7.375" style="75" customWidth="1"/>
    <col min="4574" max="4574" width="12.625" style="75" customWidth="1"/>
    <col min="4575" max="4821" width="9" style="75"/>
    <col min="4822" max="4822" width="25.5" style="75" customWidth="1"/>
    <col min="4823" max="4823" width="8.5" style="75" customWidth="1"/>
    <col min="4824" max="4824" width="9.5" style="75" customWidth="1"/>
    <col min="4825" max="4825" width="6.75" style="75" customWidth="1"/>
    <col min="4826" max="4826" width="22.25" style="75" customWidth="1"/>
    <col min="4827" max="4828" width="9.5" style="75" customWidth="1"/>
    <col min="4829" max="4829" width="7.375" style="75" customWidth="1"/>
    <col min="4830" max="4830" width="12.625" style="75" customWidth="1"/>
    <col min="4831" max="5077" width="9" style="75"/>
    <col min="5078" max="5078" width="25.5" style="75" customWidth="1"/>
    <col min="5079" max="5079" width="8.5" style="75" customWidth="1"/>
    <col min="5080" max="5080" width="9.5" style="75" customWidth="1"/>
    <col min="5081" max="5081" width="6.75" style="75" customWidth="1"/>
    <col min="5082" max="5082" width="22.25" style="75" customWidth="1"/>
    <col min="5083" max="5084" width="9.5" style="75" customWidth="1"/>
    <col min="5085" max="5085" width="7.375" style="75" customWidth="1"/>
    <col min="5086" max="5086" width="12.625" style="75" customWidth="1"/>
    <col min="5087" max="5333" width="9" style="75"/>
    <col min="5334" max="5334" width="25.5" style="75" customWidth="1"/>
    <col min="5335" max="5335" width="8.5" style="75" customWidth="1"/>
    <col min="5336" max="5336" width="9.5" style="75" customWidth="1"/>
    <col min="5337" max="5337" width="6.75" style="75" customWidth="1"/>
    <col min="5338" max="5338" width="22.25" style="75" customWidth="1"/>
    <col min="5339" max="5340" width="9.5" style="75" customWidth="1"/>
    <col min="5341" max="5341" width="7.375" style="75" customWidth="1"/>
    <col min="5342" max="5342" width="12.625" style="75" customWidth="1"/>
    <col min="5343" max="5589" width="9" style="75"/>
    <col min="5590" max="5590" width="25.5" style="75" customWidth="1"/>
    <col min="5591" max="5591" width="8.5" style="75" customWidth="1"/>
    <col min="5592" max="5592" width="9.5" style="75" customWidth="1"/>
    <col min="5593" max="5593" width="6.75" style="75" customWidth="1"/>
    <col min="5594" max="5594" width="22.25" style="75" customWidth="1"/>
    <col min="5595" max="5596" width="9.5" style="75" customWidth="1"/>
    <col min="5597" max="5597" width="7.375" style="75" customWidth="1"/>
    <col min="5598" max="5598" width="12.625" style="75" customWidth="1"/>
    <col min="5599" max="5845" width="9" style="75"/>
    <col min="5846" max="5846" width="25.5" style="75" customWidth="1"/>
    <col min="5847" max="5847" width="8.5" style="75" customWidth="1"/>
    <col min="5848" max="5848" width="9.5" style="75" customWidth="1"/>
    <col min="5849" max="5849" width="6.75" style="75" customWidth="1"/>
    <col min="5850" max="5850" width="22.25" style="75" customWidth="1"/>
    <col min="5851" max="5852" width="9.5" style="75" customWidth="1"/>
    <col min="5853" max="5853" width="7.375" style="75" customWidth="1"/>
    <col min="5854" max="5854" width="12.625" style="75" customWidth="1"/>
    <col min="5855" max="6101" width="9" style="75"/>
    <col min="6102" max="6102" width="25.5" style="75" customWidth="1"/>
    <col min="6103" max="6103" width="8.5" style="75" customWidth="1"/>
    <col min="6104" max="6104" width="9.5" style="75" customWidth="1"/>
    <col min="6105" max="6105" width="6.75" style="75" customWidth="1"/>
    <col min="6106" max="6106" width="22.25" style="75" customWidth="1"/>
    <col min="6107" max="6108" width="9.5" style="75" customWidth="1"/>
    <col min="6109" max="6109" width="7.375" style="75" customWidth="1"/>
    <col min="6110" max="6110" width="12.625" style="75" customWidth="1"/>
    <col min="6111" max="6357" width="9" style="75"/>
    <col min="6358" max="6358" width="25.5" style="75" customWidth="1"/>
    <col min="6359" max="6359" width="8.5" style="75" customWidth="1"/>
    <col min="6360" max="6360" width="9.5" style="75" customWidth="1"/>
    <col min="6361" max="6361" width="6.75" style="75" customWidth="1"/>
    <col min="6362" max="6362" width="22.25" style="75" customWidth="1"/>
    <col min="6363" max="6364" width="9.5" style="75" customWidth="1"/>
    <col min="6365" max="6365" width="7.375" style="75" customWidth="1"/>
    <col min="6366" max="6366" width="12.625" style="75" customWidth="1"/>
    <col min="6367" max="6613" width="9" style="75"/>
    <col min="6614" max="6614" width="25.5" style="75" customWidth="1"/>
    <col min="6615" max="6615" width="8.5" style="75" customWidth="1"/>
    <col min="6616" max="6616" width="9.5" style="75" customWidth="1"/>
    <col min="6617" max="6617" width="6.75" style="75" customWidth="1"/>
    <col min="6618" max="6618" width="22.25" style="75" customWidth="1"/>
    <col min="6619" max="6620" width="9.5" style="75" customWidth="1"/>
    <col min="6621" max="6621" width="7.375" style="75" customWidth="1"/>
    <col min="6622" max="6622" width="12.625" style="75" customWidth="1"/>
    <col min="6623" max="6869" width="9" style="75"/>
    <col min="6870" max="6870" width="25.5" style="75" customWidth="1"/>
    <col min="6871" max="6871" width="8.5" style="75" customWidth="1"/>
    <col min="6872" max="6872" width="9.5" style="75" customWidth="1"/>
    <col min="6873" max="6873" width="6.75" style="75" customWidth="1"/>
    <col min="6874" max="6874" width="22.25" style="75" customWidth="1"/>
    <col min="6875" max="6876" width="9.5" style="75" customWidth="1"/>
    <col min="6877" max="6877" width="7.375" style="75" customWidth="1"/>
    <col min="6878" max="6878" width="12.625" style="75" customWidth="1"/>
    <col min="6879" max="7125" width="9" style="75"/>
    <col min="7126" max="7126" width="25.5" style="75" customWidth="1"/>
    <col min="7127" max="7127" width="8.5" style="75" customWidth="1"/>
    <col min="7128" max="7128" width="9.5" style="75" customWidth="1"/>
    <col min="7129" max="7129" width="6.75" style="75" customWidth="1"/>
    <col min="7130" max="7130" width="22.25" style="75" customWidth="1"/>
    <col min="7131" max="7132" width="9.5" style="75" customWidth="1"/>
    <col min="7133" max="7133" width="7.375" style="75" customWidth="1"/>
    <col min="7134" max="7134" width="12.625" style="75" customWidth="1"/>
    <col min="7135" max="7381" width="9" style="75"/>
    <col min="7382" max="7382" width="25.5" style="75" customWidth="1"/>
    <col min="7383" max="7383" width="8.5" style="75" customWidth="1"/>
    <col min="7384" max="7384" width="9.5" style="75" customWidth="1"/>
    <col min="7385" max="7385" width="6.75" style="75" customWidth="1"/>
    <col min="7386" max="7386" width="22.25" style="75" customWidth="1"/>
    <col min="7387" max="7388" width="9.5" style="75" customWidth="1"/>
    <col min="7389" max="7389" width="7.375" style="75" customWidth="1"/>
    <col min="7390" max="7390" width="12.625" style="75" customWidth="1"/>
    <col min="7391" max="7637" width="9" style="75"/>
    <col min="7638" max="7638" width="25.5" style="75" customWidth="1"/>
    <col min="7639" max="7639" width="8.5" style="75" customWidth="1"/>
    <col min="7640" max="7640" width="9.5" style="75" customWidth="1"/>
    <col min="7641" max="7641" width="6.75" style="75" customWidth="1"/>
    <col min="7642" max="7642" width="22.25" style="75" customWidth="1"/>
    <col min="7643" max="7644" width="9.5" style="75" customWidth="1"/>
    <col min="7645" max="7645" width="7.375" style="75" customWidth="1"/>
    <col min="7646" max="7646" width="12.625" style="75" customWidth="1"/>
    <col min="7647" max="7893" width="9" style="75"/>
    <col min="7894" max="7894" width="25.5" style="75" customWidth="1"/>
    <col min="7895" max="7895" width="8.5" style="75" customWidth="1"/>
    <col min="7896" max="7896" width="9.5" style="75" customWidth="1"/>
    <col min="7897" max="7897" width="6.75" style="75" customWidth="1"/>
    <col min="7898" max="7898" width="22.25" style="75" customWidth="1"/>
    <col min="7899" max="7900" width="9.5" style="75" customWidth="1"/>
    <col min="7901" max="7901" width="7.375" style="75" customWidth="1"/>
    <col min="7902" max="7902" width="12.625" style="75" customWidth="1"/>
    <col min="7903" max="8149" width="9" style="75"/>
    <col min="8150" max="8150" width="25.5" style="75" customWidth="1"/>
    <col min="8151" max="8151" width="8.5" style="75" customWidth="1"/>
    <col min="8152" max="8152" width="9.5" style="75" customWidth="1"/>
    <col min="8153" max="8153" width="6.75" style="75" customWidth="1"/>
    <col min="8154" max="8154" width="22.25" style="75" customWidth="1"/>
    <col min="8155" max="8156" width="9.5" style="75" customWidth="1"/>
    <col min="8157" max="8157" width="7.375" style="75" customWidth="1"/>
    <col min="8158" max="8158" width="12.625" style="75" customWidth="1"/>
    <col min="8159" max="8405" width="9" style="75"/>
    <col min="8406" max="8406" width="25.5" style="75" customWidth="1"/>
    <col min="8407" max="8407" width="8.5" style="75" customWidth="1"/>
    <col min="8408" max="8408" width="9.5" style="75" customWidth="1"/>
    <col min="8409" max="8409" width="6.75" style="75" customWidth="1"/>
    <col min="8410" max="8410" width="22.25" style="75" customWidth="1"/>
    <col min="8411" max="8412" width="9.5" style="75" customWidth="1"/>
    <col min="8413" max="8413" width="7.375" style="75" customWidth="1"/>
    <col min="8414" max="8414" width="12.625" style="75" customWidth="1"/>
    <col min="8415" max="8661" width="9" style="75"/>
    <col min="8662" max="8662" width="25.5" style="75" customWidth="1"/>
    <col min="8663" max="8663" width="8.5" style="75" customWidth="1"/>
    <col min="8664" max="8664" width="9.5" style="75" customWidth="1"/>
    <col min="8665" max="8665" width="6.75" style="75" customWidth="1"/>
    <col min="8666" max="8666" width="22.25" style="75" customWidth="1"/>
    <col min="8667" max="8668" width="9.5" style="75" customWidth="1"/>
    <col min="8669" max="8669" width="7.375" style="75" customWidth="1"/>
    <col min="8670" max="8670" width="12.625" style="75" customWidth="1"/>
    <col min="8671" max="8917" width="9" style="75"/>
    <col min="8918" max="8918" width="25.5" style="75" customWidth="1"/>
    <col min="8919" max="8919" width="8.5" style="75" customWidth="1"/>
    <col min="8920" max="8920" width="9.5" style="75" customWidth="1"/>
    <col min="8921" max="8921" width="6.75" style="75" customWidth="1"/>
    <col min="8922" max="8922" width="22.25" style="75" customWidth="1"/>
    <col min="8923" max="8924" width="9.5" style="75" customWidth="1"/>
    <col min="8925" max="8925" width="7.375" style="75" customWidth="1"/>
    <col min="8926" max="8926" width="12.625" style="75" customWidth="1"/>
    <col min="8927" max="9173" width="9" style="75"/>
    <col min="9174" max="9174" width="25.5" style="75" customWidth="1"/>
    <col min="9175" max="9175" width="8.5" style="75" customWidth="1"/>
    <col min="9176" max="9176" width="9.5" style="75" customWidth="1"/>
    <col min="9177" max="9177" width="6.75" style="75" customWidth="1"/>
    <col min="9178" max="9178" width="22.25" style="75" customWidth="1"/>
    <col min="9179" max="9180" width="9.5" style="75" customWidth="1"/>
    <col min="9181" max="9181" width="7.375" style="75" customWidth="1"/>
    <col min="9182" max="9182" width="12.625" style="75" customWidth="1"/>
    <col min="9183" max="9429" width="9" style="75"/>
    <col min="9430" max="9430" width="25.5" style="75" customWidth="1"/>
    <col min="9431" max="9431" width="8.5" style="75" customWidth="1"/>
    <col min="9432" max="9432" width="9.5" style="75" customWidth="1"/>
    <col min="9433" max="9433" width="6.75" style="75" customWidth="1"/>
    <col min="9434" max="9434" width="22.25" style="75" customWidth="1"/>
    <col min="9435" max="9436" width="9.5" style="75" customWidth="1"/>
    <col min="9437" max="9437" width="7.375" style="75" customWidth="1"/>
    <col min="9438" max="9438" width="12.625" style="75" customWidth="1"/>
    <col min="9439" max="9685" width="9" style="75"/>
    <col min="9686" max="9686" width="25.5" style="75" customWidth="1"/>
    <col min="9687" max="9687" width="8.5" style="75" customWidth="1"/>
    <col min="9688" max="9688" width="9.5" style="75" customWidth="1"/>
    <col min="9689" max="9689" width="6.75" style="75" customWidth="1"/>
    <col min="9690" max="9690" width="22.25" style="75" customWidth="1"/>
    <col min="9691" max="9692" width="9.5" style="75" customWidth="1"/>
    <col min="9693" max="9693" width="7.375" style="75" customWidth="1"/>
    <col min="9694" max="9694" width="12.625" style="75" customWidth="1"/>
    <col min="9695" max="9941" width="9" style="75"/>
    <col min="9942" max="9942" width="25.5" style="75" customWidth="1"/>
    <col min="9943" max="9943" width="8.5" style="75" customWidth="1"/>
    <col min="9944" max="9944" width="9.5" style="75" customWidth="1"/>
    <col min="9945" max="9945" width="6.75" style="75" customWidth="1"/>
    <col min="9946" max="9946" width="22.25" style="75" customWidth="1"/>
    <col min="9947" max="9948" width="9.5" style="75" customWidth="1"/>
    <col min="9949" max="9949" width="7.375" style="75" customWidth="1"/>
    <col min="9950" max="9950" width="12.625" style="75" customWidth="1"/>
    <col min="9951" max="10197" width="9" style="75"/>
    <col min="10198" max="10198" width="25.5" style="75" customWidth="1"/>
    <col min="10199" max="10199" width="8.5" style="75" customWidth="1"/>
    <col min="10200" max="10200" width="9.5" style="75" customWidth="1"/>
    <col min="10201" max="10201" width="6.75" style="75" customWidth="1"/>
    <col min="10202" max="10202" width="22.25" style="75" customWidth="1"/>
    <col min="10203" max="10204" width="9.5" style="75" customWidth="1"/>
    <col min="10205" max="10205" width="7.375" style="75" customWidth="1"/>
    <col min="10206" max="10206" width="12.625" style="75" customWidth="1"/>
    <col min="10207" max="10453" width="9" style="75"/>
    <col min="10454" max="10454" width="25.5" style="75" customWidth="1"/>
    <col min="10455" max="10455" width="8.5" style="75" customWidth="1"/>
    <col min="10456" max="10456" width="9.5" style="75" customWidth="1"/>
    <col min="10457" max="10457" width="6.75" style="75" customWidth="1"/>
    <col min="10458" max="10458" width="22.25" style="75" customWidth="1"/>
    <col min="10459" max="10460" width="9.5" style="75" customWidth="1"/>
    <col min="10461" max="10461" width="7.375" style="75" customWidth="1"/>
    <col min="10462" max="10462" width="12.625" style="75" customWidth="1"/>
    <col min="10463" max="10709" width="9" style="75"/>
    <col min="10710" max="10710" width="25.5" style="75" customWidth="1"/>
    <col min="10711" max="10711" width="8.5" style="75" customWidth="1"/>
    <col min="10712" max="10712" width="9.5" style="75" customWidth="1"/>
    <col min="10713" max="10713" width="6.75" style="75" customWidth="1"/>
    <col min="10714" max="10714" width="22.25" style="75" customWidth="1"/>
    <col min="10715" max="10716" width="9.5" style="75" customWidth="1"/>
    <col min="10717" max="10717" width="7.375" style="75" customWidth="1"/>
    <col min="10718" max="10718" width="12.625" style="75" customWidth="1"/>
    <col min="10719" max="10965" width="9" style="75"/>
    <col min="10966" max="10966" width="25.5" style="75" customWidth="1"/>
    <col min="10967" max="10967" width="8.5" style="75" customWidth="1"/>
    <col min="10968" max="10968" width="9.5" style="75" customWidth="1"/>
    <col min="10969" max="10969" width="6.75" style="75" customWidth="1"/>
    <col min="10970" max="10970" width="22.25" style="75" customWidth="1"/>
    <col min="10971" max="10972" width="9.5" style="75" customWidth="1"/>
    <col min="10973" max="10973" width="7.375" style="75" customWidth="1"/>
    <col min="10974" max="10974" width="12.625" style="75" customWidth="1"/>
    <col min="10975" max="11221" width="9" style="75"/>
    <col min="11222" max="11222" width="25.5" style="75" customWidth="1"/>
    <col min="11223" max="11223" width="8.5" style="75" customWidth="1"/>
    <col min="11224" max="11224" width="9.5" style="75" customWidth="1"/>
    <col min="11225" max="11225" width="6.75" style="75" customWidth="1"/>
    <col min="11226" max="11226" width="22.25" style="75" customWidth="1"/>
    <col min="11227" max="11228" width="9.5" style="75" customWidth="1"/>
    <col min="11229" max="11229" width="7.375" style="75" customWidth="1"/>
    <col min="11230" max="11230" width="12.625" style="75" customWidth="1"/>
    <col min="11231" max="11477" width="9" style="75"/>
    <col min="11478" max="11478" width="25.5" style="75" customWidth="1"/>
    <col min="11479" max="11479" width="8.5" style="75" customWidth="1"/>
    <col min="11480" max="11480" width="9.5" style="75" customWidth="1"/>
    <col min="11481" max="11481" width="6.75" style="75" customWidth="1"/>
    <col min="11482" max="11482" width="22.25" style="75" customWidth="1"/>
    <col min="11483" max="11484" width="9.5" style="75" customWidth="1"/>
    <col min="11485" max="11485" width="7.375" style="75" customWidth="1"/>
    <col min="11486" max="11486" width="12.625" style="75" customWidth="1"/>
    <col min="11487" max="11733" width="9" style="75"/>
    <col min="11734" max="11734" width="25.5" style="75" customWidth="1"/>
    <col min="11735" max="11735" width="8.5" style="75" customWidth="1"/>
    <col min="11736" max="11736" width="9.5" style="75" customWidth="1"/>
    <col min="11737" max="11737" width="6.75" style="75" customWidth="1"/>
    <col min="11738" max="11738" width="22.25" style="75" customWidth="1"/>
    <col min="11739" max="11740" width="9.5" style="75" customWidth="1"/>
    <col min="11741" max="11741" width="7.375" style="75" customWidth="1"/>
    <col min="11742" max="11742" width="12.625" style="75" customWidth="1"/>
    <col min="11743" max="11989" width="9" style="75"/>
    <col min="11990" max="11990" width="25.5" style="75" customWidth="1"/>
    <col min="11991" max="11991" width="8.5" style="75" customWidth="1"/>
    <col min="11992" max="11992" width="9.5" style="75" customWidth="1"/>
    <col min="11993" max="11993" width="6.75" style="75" customWidth="1"/>
    <col min="11994" max="11994" width="22.25" style="75" customWidth="1"/>
    <col min="11995" max="11996" width="9.5" style="75" customWidth="1"/>
    <col min="11997" max="11997" width="7.375" style="75" customWidth="1"/>
    <col min="11998" max="11998" width="12.625" style="75" customWidth="1"/>
    <col min="11999" max="12245" width="9" style="75"/>
    <col min="12246" max="12246" width="25.5" style="75" customWidth="1"/>
    <col min="12247" max="12247" width="8.5" style="75" customWidth="1"/>
    <col min="12248" max="12248" width="9.5" style="75" customWidth="1"/>
    <col min="12249" max="12249" width="6.75" style="75" customWidth="1"/>
    <col min="12250" max="12250" width="22.25" style="75" customWidth="1"/>
    <col min="12251" max="12252" width="9.5" style="75" customWidth="1"/>
    <col min="12253" max="12253" width="7.375" style="75" customWidth="1"/>
    <col min="12254" max="12254" width="12.625" style="75" customWidth="1"/>
    <col min="12255" max="12501" width="9" style="75"/>
    <col min="12502" max="12502" width="25.5" style="75" customWidth="1"/>
    <col min="12503" max="12503" width="8.5" style="75" customWidth="1"/>
    <col min="12504" max="12504" width="9.5" style="75" customWidth="1"/>
    <col min="12505" max="12505" width="6.75" style="75" customWidth="1"/>
    <col min="12506" max="12506" width="22.25" style="75" customWidth="1"/>
    <col min="12507" max="12508" width="9.5" style="75" customWidth="1"/>
    <col min="12509" max="12509" width="7.375" style="75" customWidth="1"/>
    <col min="12510" max="12510" width="12.625" style="75" customWidth="1"/>
    <col min="12511" max="12757" width="9" style="75"/>
    <col min="12758" max="12758" width="25.5" style="75" customWidth="1"/>
    <col min="12759" max="12759" width="8.5" style="75" customWidth="1"/>
    <col min="12760" max="12760" width="9.5" style="75" customWidth="1"/>
    <col min="12761" max="12761" width="6.75" style="75" customWidth="1"/>
    <col min="12762" max="12762" width="22.25" style="75" customWidth="1"/>
    <col min="12763" max="12764" width="9.5" style="75" customWidth="1"/>
    <col min="12765" max="12765" width="7.375" style="75" customWidth="1"/>
    <col min="12766" max="12766" width="12.625" style="75" customWidth="1"/>
    <col min="12767" max="13013" width="9" style="75"/>
    <col min="13014" max="13014" width="25.5" style="75" customWidth="1"/>
    <col min="13015" max="13015" width="8.5" style="75" customWidth="1"/>
    <col min="13016" max="13016" width="9.5" style="75" customWidth="1"/>
    <col min="13017" max="13017" width="6.75" style="75" customWidth="1"/>
    <col min="13018" max="13018" width="22.25" style="75" customWidth="1"/>
    <col min="13019" max="13020" width="9.5" style="75" customWidth="1"/>
    <col min="13021" max="13021" width="7.375" style="75" customWidth="1"/>
    <col min="13022" max="13022" width="12.625" style="75" customWidth="1"/>
    <col min="13023" max="13269" width="9" style="75"/>
    <col min="13270" max="13270" width="25.5" style="75" customWidth="1"/>
    <col min="13271" max="13271" width="8.5" style="75" customWidth="1"/>
    <col min="13272" max="13272" width="9.5" style="75" customWidth="1"/>
    <col min="13273" max="13273" width="6.75" style="75" customWidth="1"/>
    <col min="13274" max="13274" width="22.25" style="75" customWidth="1"/>
    <col min="13275" max="13276" width="9.5" style="75" customWidth="1"/>
    <col min="13277" max="13277" width="7.375" style="75" customWidth="1"/>
    <col min="13278" max="13278" width="12.625" style="75" customWidth="1"/>
    <col min="13279" max="13525" width="9" style="75"/>
    <col min="13526" max="13526" width="25.5" style="75" customWidth="1"/>
    <col min="13527" max="13527" width="8.5" style="75" customWidth="1"/>
    <col min="13528" max="13528" width="9.5" style="75" customWidth="1"/>
    <col min="13529" max="13529" width="6.75" style="75" customWidth="1"/>
    <col min="13530" max="13530" width="22.25" style="75" customWidth="1"/>
    <col min="13531" max="13532" width="9.5" style="75" customWidth="1"/>
    <col min="13533" max="13533" width="7.375" style="75" customWidth="1"/>
    <col min="13534" max="13534" width="12.625" style="75" customWidth="1"/>
    <col min="13535" max="13781" width="9" style="75"/>
    <col min="13782" max="13782" width="25.5" style="75" customWidth="1"/>
    <col min="13783" max="13783" width="8.5" style="75" customWidth="1"/>
    <col min="13784" max="13784" width="9.5" style="75" customWidth="1"/>
    <col min="13785" max="13785" width="6.75" style="75" customWidth="1"/>
    <col min="13786" max="13786" width="22.25" style="75" customWidth="1"/>
    <col min="13787" max="13788" width="9.5" style="75" customWidth="1"/>
    <col min="13789" max="13789" width="7.375" style="75" customWidth="1"/>
    <col min="13790" max="13790" width="12.625" style="75" customWidth="1"/>
    <col min="13791" max="14037" width="9" style="75"/>
    <col min="14038" max="14038" width="25.5" style="75" customWidth="1"/>
    <col min="14039" max="14039" width="8.5" style="75" customWidth="1"/>
    <col min="14040" max="14040" width="9.5" style="75" customWidth="1"/>
    <col min="14041" max="14041" width="6.75" style="75" customWidth="1"/>
    <col min="14042" max="14042" width="22.25" style="75" customWidth="1"/>
    <col min="14043" max="14044" width="9.5" style="75" customWidth="1"/>
    <col min="14045" max="14045" width="7.375" style="75" customWidth="1"/>
    <col min="14046" max="14046" width="12.625" style="75" customWidth="1"/>
    <col min="14047" max="14293" width="9" style="75"/>
    <col min="14294" max="14294" width="25.5" style="75" customWidth="1"/>
    <col min="14295" max="14295" width="8.5" style="75" customWidth="1"/>
    <col min="14296" max="14296" width="9.5" style="75" customWidth="1"/>
    <col min="14297" max="14297" width="6.75" style="75" customWidth="1"/>
    <col min="14298" max="14298" width="22.25" style="75" customWidth="1"/>
    <col min="14299" max="14300" width="9.5" style="75" customWidth="1"/>
    <col min="14301" max="14301" width="7.375" style="75" customWidth="1"/>
    <col min="14302" max="14302" width="12.625" style="75" customWidth="1"/>
    <col min="14303" max="14549" width="9" style="75"/>
    <col min="14550" max="14550" width="25.5" style="75" customWidth="1"/>
    <col min="14551" max="14551" width="8.5" style="75" customWidth="1"/>
    <col min="14552" max="14552" width="9.5" style="75" customWidth="1"/>
    <col min="14553" max="14553" width="6.75" style="75" customWidth="1"/>
    <col min="14554" max="14554" width="22.25" style="75" customWidth="1"/>
    <col min="14555" max="14556" width="9.5" style="75" customWidth="1"/>
    <col min="14557" max="14557" width="7.375" style="75" customWidth="1"/>
    <col min="14558" max="14558" width="12.625" style="75" customWidth="1"/>
    <col min="14559" max="14805" width="9" style="75"/>
    <col min="14806" max="14806" width="25.5" style="75" customWidth="1"/>
    <col min="14807" max="14807" width="8.5" style="75" customWidth="1"/>
    <col min="14808" max="14808" width="9.5" style="75" customWidth="1"/>
    <col min="14809" max="14809" width="6.75" style="75" customWidth="1"/>
    <col min="14810" max="14810" width="22.25" style="75" customWidth="1"/>
    <col min="14811" max="14812" width="9.5" style="75" customWidth="1"/>
    <col min="14813" max="14813" width="7.375" style="75" customWidth="1"/>
    <col min="14814" max="14814" width="12.625" style="75" customWidth="1"/>
    <col min="14815" max="15061" width="9" style="75"/>
    <col min="15062" max="15062" width="25.5" style="75" customWidth="1"/>
    <col min="15063" max="15063" width="8.5" style="75" customWidth="1"/>
    <col min="15064" max="15064" width="9.5" style="75" customWidth="1"/>
    <col min="15065" max="15065" width="6.75" style="75" customWidth="1"/>
    <col min="15066" max="15066" width="22.25" style="75" customWidth="1"/>
    <col min="15067" max="15068" width="9.5" style="75" customWidth="1"/>
    <col min="15069" max="15069" width="7.375" style="75" customWidth="1"/>
    <col min="15070" max="15070" width="12.625" style="75" customWidth="1"/>
    <col min="15071" max="15317" width="9" style="75"/>
    <col min="15318" max="15318" width="25.5" style="75" customWidth="1"/>
    <col min="15319" max="15319" width="8.5" style="75" customWidth="1"/>
    <col min="15320" max="15320" width="9.5" style="75" customWidth="1"/>
    <col min="15321" max="15321" width="6.75" style="75" customWidth="1"/>
    <col min="15322" max="15322" width="22.25" style="75" customWidth="1"/>
    <col min="15323" max="15324" width="9.5" style="75" customWidth="1"/>
    <col min="15325" max="15325" width="7.375" style="75" customWidth="1"/>
    <col min="15326" max="15326" width="12.625" style="75" customWidth="1"/>
    <col min="15327" max="15573" width="9" style="75"/>
    <col min="15574" max="15574" width="25.5" style="75" customWidth="1"/>
    <col min="15575" max="15575" width="8.5" style="75" customWidth="1"/>
    <col min="15576" max="15576" width="9.5" style="75" customWidth="1"/>
    <col min="15577" max="15577" width="6.75" style="75" customWidth="1"/>
    <col min="15578" max="15578" width="22.25" style="75" customWidth="1"/>
    <col min="15579" max="15580" width="9.5" style="75" customWidth="1"/>
    <col min="15581" max="15581" width="7.375" style="75" customWidth="1"/>
    <col min="15582" max="15582" width="12.625" style="75" customWidth="1"/>
    <col min="15583" max="15829" width="9" style="75"/>
    <col min="15830" max="15830" width="25.5" style="75" customWidth="1"/>
    <col min="15831" max="15831" width="8.5" style="75" customWidth="1"/>
    <col min="15832" max="15832" width="9.5" style="75" customWidth="1"/>
    <col min="15833" max="15833" width="6.75" style="75" customWidth="1"/>
    <col min="15834" max="15834" width="22.25" style="75" customWidth="1"/>
    <col min="15835" max="15836" width="9.5" style="75" customWidth="1"/>
    <col min="15837" max="15837" width="7.375" style="75" customWidth="1"/>
    <col min="15838" max="15838" width="12.625" style="75" customWidth="1"/>
    <col min="15839" max="16085" width="9" style="75"/>
    <col min="16086" max="16086" width="25.5" style="75" customWidth="1"/>
    <col min="16087" max="16087" width="8.5" style="75" customWidth="1"/>
    <col min="16088" max="16088" width="9.5" style="75" customWidth="1"/>
    <col min="16089" max="16089" width="6.75" style="75" customWidth="1"/>
    <col min="16090" max="16090" width="22.25" style="75" customWidth="1"/>
    <col min="16091" max="16092" width="9.5" style="75" customWidth="1"/>
    <col min="16093" max="16093" width="7.375" style="75" customWidth="1"/>
    <col min="16094" max="16094" width="12.625" style="75" customWidth="1"/>
    <col min="16095" max="16384" width="9" style="75"/>
  </cols>
  <sheetData>
    <row r="1" spans="1:12" ht="30" customHeight="1">
      <c r="A1" s="268" t="s">
        <v>82</v>
      </c>
      <c r="B1" s="268"/>
      <c r="C1" s="268"/>
      <c r="D1" s="268"/>
      <c r="E1" s="268"/>
      <c r="F1" s="268"/>
      <c r="G1" s="268"/>
      <c r="H1" s="268"/>
      <c r="I1" s="268"/>
      <c r="J1" s="268"/>
      <c r="K1" s="268"/>
      <c r="L1" s="268"/>
    </row>
    <row r="2" spans="1:12" s="82" customFormat="1" ht="30" customHeight="1">
      <c r="A2" s="163"/>
      <c r="B2" s="245"/>
      <c r="C2" s="245"/>
      <c r="D2" s="269"/>
      <c r="E2" s="269"/>
      <c r="F2" s="269"/>
      <c r="G2" s="269"/>
      <c r="H2" s="248"/>
      <c r="I2" s="248"/>
      <c r="J2" s="270" t="s">
        <v>34</v>
      </c>
      <c r="K2" s="271"/>
      <c r="L2" s="271"/>
    </row>
    <row r="3" spans="1:12" ht="31.5" customHeight="1">
      <c r="A3" s="272" t="s">
        <v>83</v>
      </c>
      <c r="B3" s="272"/>
      <c r="C3" s="272"/>
      <c r="D3" s="272"/>
      <c r="E3" s="272"/>
      <c r="F3" s="272"/>
      <c r="G3" s="272" t="s">
        <v>84</v>
      </c>
      <c r="H3" s="272"/>
      <c r="I3" s="272"/>
      <c r="J3" s="272"/>
      <c r="K3" s="272"/>
      <c r="L3" s="272"/>
    </row>
    <row r="4" spans="1:12" ht="31.5" customHeight="1">
      <c r="A4" s="84" t="s">
        <v>35</v>
      </c>
      <c r="B4" s="85" t="s">
        <v>85</v>
      </c>
      <c r="C4" s="85" t="s">
        <v>86</v>
      </c>
      <c r="D4" s="85" t="s">
        <v>87</v>
      </c>
      <c r="E4" s="85" t="s">
        <v>36</v>
      </c>
      <c r="F4" s="86" t="s">
        <v>88</v>
      </c>
      <c r="G4" s="84" t="s">
        <v>35</v>
      </c>
      <c r="H4" s="85" t="s">
        <v>85</v>
      </c>
      <c r="I4" s="85" t="s">
        <v>86</v>
      </c>
      <c r="J4" s="85" t="s">
        <v>87</v>
      </c>
      <c r="K4" s="85" t="s">
        <v>36</v>
      </c>
      <c r="L4" s="86" t="s">
        <v>88</v>
      </c>
    </row>
    <row r="5" spans="1:12" ht="28.5" customHeight="1">
      <c r="A5" s="87" t="s">
        <v>37</v>
      </c>
      <c r="B5" s="88">
        <f>B6+B31</f>
        <v>1081306</v>
      </c>
      <c r="C5" s="88">
        <f>C6+C31</f>
        <v>1343915</v>
      </c>
      <c r="D5" s="88">
        <f>D6+D31</f>
        <v>1258337.04</v>
      </c>
      <c r="E5" s="88">
        <f>E6+E31</f>
        <v>1258680.04</v>
      </c>
      <c r="F5" s="89">
        <v>-23</v>
      </c>
      <c r="G5" s="87" t="s">
        <v>37</v>
      </c>
      <c r="H5" s="101">
        <f>H6+H31</f>
        <v>1081306</v>
      </c>
      <c r="I5" s="101">
        <f>I6+I31</f>
        <v>1343915</v>
      </c>
      <c r="J5" s="101">
        <f>J6+J31</f>
        <v>1258336.6299999999</v>
      </c>
      <c r="K5" s="101">
        <f>K6+K31</f>
        <v>1258680</v>
      </c>
      <c r="L5" s="89">
        <v>-23</v>
      </c>
    </row>
    <row r="6" spans="1:12" ht="28.5" customHeight="1">
      <c r="A6" s="90" t="s">
        <v>89</v>
      </c>
      <c r="B6" s="88">
        <f>B7+B21</f>
        <v>426000</v>
      </c>
      <c r="C6" s="88">
        <f>C7+C21</f>
        <v>360000</v>
      </c>
      <c r="D6" s="88">
        <f>D7+D21</f>
        <v>368161.04</v>
      </c>
      <c r="E6" s="88">
        <f>E7+E21</f>
        <v>368161.04</v>
      </c>
      <c r="F6" s="89">
        <v>-9.7199747915026808</v>
      </c>
      <c r="G6" s="92" t="s">
        <v>90</v>
      </c>
      <c r="H6" s="249">
        <f>SUM(H7:H30)</f>
        <v>908606</v>
      </c>
      <c r="I6" s="249">
        <f>SUM(I7:I30)</f>
        <v>1107215</v>
      </c>
      <c r="J6" s="101">
        <f t="shared" ref="J6:K6" si="0">SUM(J7:J30)</f>
        <v>1040264.63</v>
      </c>
      <c r="K6" s="101">
        <f t="shared" si="0"/>
        <v>1040258</v>
      </c>
      <c r="L6" s="89">
        <v>-4.2076484113924097</v>
      </c>
    </row>
    <row r="7" spans="1:12" ht="31.5" customHeight="1">
      <c r="A7" s="164" t="s">
        <v>91</v>
      </c>
      <c r="B7" s="94">
        <f>SUM(B8:B20)</f>
        <v>297000</v>
      </c>
      <c r="C7" s="94">
        <f t="shared" ref="C7:E7" si="1">SUM(C8:C20)</f>
        <v>207000</v>
      </c>
      <c r="D7" s="94">
        <f t="shared" si="1"/>
        <v>210987.11</v>
      </c>
      <c r="E7" s="94">
        <f t="shared" si="1"/>
        <v>210987.11</v>
      </c>
      <c r="F7" s="91">
        <v>-17.6491052087196</v>
      </c>
      <c r="G7" s="93" t="s">
        <v>92</v>
      </c>
      <c r="H7" s="103">
        <v>58096</v>
      </c>
      <c r="I7" s="103">
        <v>58107</v>
      </c>
      <c r="J7" s="103">
        <v>58843.35</v>
      </c>
      <c r="K7" s="103">
        <v>58843</v>
      </c>
      <c r="L7" s="91">
        <v>-13.6883021635497</v>
      </c>
    </row>
    <row r="8" spans="1:12" ht="31.5" customHeight="1">
      <c r="A8" s="164" t="s">
        <v>93</v>
      </c>
      <c r="B8" s="246">
        <v>86000</v>
      </c>
      <c r="C8" s="246">
        <v>71000</v>
      </c>
      <c r="D8" s="94">
        <v>71398.13</v>
      </c>
      <c r="E8" s="94">
        <v>71398.13</v>
      </c>
      <c r="F8" s="91">
        <v>-3.1837252189949199</v>
      </c>
      <c r="G8" s="93" t="s">
        <v>94</v>
      </c>
      <c r="H8" s="219"/>
      <c r="I8" s="219"/>
      <c r="J8" s="219"/>
      <c r="K8" s="219"/>
      <c r="L8" s="219"/>
    </row>
    <row r="9" spans="1:12" ht="31.5" customHeight="1">
      <c r="A9" s="164" t="s">
        <v>95</v>
      </c>
      <c r="B9" s="246">
        <v>24000</v>
      </c>
      <c r="C9" s="246">
        <v>24000</v>
      </c>
      <c r="D9" s="94">
        <v>22177.71</v>
      </c>
      <c r="E9" s="94">
        <v>22177.71</v>
      </c>
      <c r="F9" s="91">
        <v>10.1724292101341</v>
      </c>
      <c r="G9" s="93" t="s">
        <v>96</v>
      </c>
      <c r="H9" s="103">
        <v>4550</v>
      </c>
      <c r="I9" s="103">
        <v>4566</v>
      </c>
      <c r="J9" s="103">
        <v>7364.88</v>
      </c>
      <c r="K9" s="103">
        <v>7365</v>
      </c>
      <c r="L9" s="91">
        <v>76.364942528735597</v>
      </c>
    </row>
    <row r="10" spans="1:12" ht="31.5" customHeight="1">
      <c r="A10" s="164" t="s">
        <v>97</v>
      </c>
      <c r="B10" s="246">
        <v>14000</v>
      </c>
      <c r="C10" s="246">
        <v>14000</v>
      </c>
      <c r="D10" s="94">
        <v>13387.35</v>
      </c>
      <c r="E10" s="94">
        <v>13387.35</v>
      </c>
      <c r="F10" s="91">
        <v>2.1935114503816799</v>
      </c>
      <c r="G10" s="93" t="s">
        <v>98</v>
      </c>
      <c r="H10" s="103">
        <v>67788</v>
      </c>
      <c r="I10" s="103">
        <v>67808</v>
      </c>
      <c r="J10" s="103">
        <v>65247.02</v>
      </c>
      <c r="K10" s="103">
        <v>65247</v>
      </c>
      <c r="L10" s="91">
        <v>-15.2361156219552</v>
      </c>
    </row>
    <row r="11" spans="1:12" ht="31.5" customHeight="1">
      <c r="A11" s="164" t="s">
        <v>99</v>
      </c>
      <c r="B11" s="246">
        <v>110</v>
      </c>
      <c r="C11" s="246">
        <v>110</v>
      </c>
      <c r="D11" s="94">
        <v>129.66999999999999</v>
      </c>
      <c r="E11" s="94">
        <v>129.66999999999999</v>
      </c>
      <c r="F11" s="91">
        <v>21.1869158878505</v>
      </c>
      <c r="G11" s="93" t="s">
        <v>100</v>
      </c>
      <c r="H11" s="103">
        <v>230535</v>
      </c>
      <c r="I11" s="103">
        <v>261521</v>
      </c>
      <c r="J11" s="103">
        <v>237346.91</v>
      </c>
      <c r="K11" s="103">
        <v>237347</v>
      </c>
      <c r="L11" s="91">
        <v>3.8708632747196998</v>
      </c>
    </row>
    <row r="12" spans="1:12" ht="31.5" customHeight="1">
      <c r="A12" s="164" t="s">
        <v>101</v>
      </c>
      <c r="B12" s="246">
        <v>12600</v>
      </c>
      <c r="C12" s="246">
        <v>12600</v>
      </c>
      <c r="D12" s="94">
        <v>11231.21</v>
      </c>
      <c r="E12" s="94">
        <v>11231.21</v>
      </c>
      <c r="F12" s="91">
        <v>4.3307942405945097</v>
      </c>
      <c r="G12" s="93" t="s">
        <v>102</v>
      </c>
      <c r="H12" s="103">
        <v>1264</v>
      </c>
      <c r="I12" s="103">
        <v>1835</v>
      </c>
      <c r="J12" s="103">
        <v>13404.56</v>
      </c>
      <c r="K12" s="103">
        <v>13405</v>
      </c>
      <c r="L12" s="91">
        <v>6.7184234099731302E-2</v>
      </c>
    </row>
    <row r="13" spans="1:12" ht="31.5" customHeight="1">
      <c r="A13" s="164" t="s">
        <v>103</v>
      </c>
      <c r="B13" s="246">
        <v>13500</v>
      </c>
      <c r="C13" s="246">
        <v>13500</v>
      </c>
      <c r="D13" s="94">
        <v>14056.31</v>
      </c>
      <c r="E13" s="94">
        <v>14056.31</v>
      </c>
      <c r="F13" s="91">
        <v>10.323443999686001</v>
      </c>
      <c r="G13" s="93" t="s">
        <v>104</v>
      </c>
      <c r="H13" s="103">
        <v>11320</v>
      </c>
      <c r="I13" s="103">
        <v>11822</v>
      </c>
      <c r="J13" s="103">
        <v>8551.56</v>
      </c>
      <c r="K13" s="103">
        <v>8552</v>
      </c>
      <c r="L13" s="91">
        <v>-44.0936131267569</v>
      </c>
    </row>
    <row r="14" spans="1:12" ht="31.5" customHeight="1">
      <c r="A14" s="164" t="s">
        <v>105</v>
      </c>
      <c r="B14" s="246">
        <v>12000</v>
      </c>
      <c r="C14" s="246">
        <v>12000</v>
      </c>
      <c r="D14" s="94">
        <v>17091.150000000001</v>
      </c>
      <c r="E14" s="94">
        <v>17091.150000000001</v>
      </c>
      <c r="F14" s="91">
        <v>14.8444429512162</v>
      </c>
      <c r="G14" s="93" t="s">
        <v>106</v>
      </c>
      <c r="H14" s="103">
        <v>166266</v>
      </c>
      <c r="I14" s="103">
        <v>186737</v>
      </c>
      <c r="J14" s="103">
        <v>173081.44</v>
      </c>
      <c r="K14" s="103">
        <v>173081</v>
      </c>
      <c r="L14" s="91">
        <v>-2.21854379463075</v>
      </c>
    </row>
    <row r="15" spans="1:12" ht="31.5" customHeight="1">
      <c r="A15" s="164" t="s">
        <v>107</v>
      </c>
      <c r="B15" s="246">
        <v>16500</v>
      </c>
      <c r="C15" s="246">
        <v>16500</v>
      </c>
      <c r="D15" s="94">
        <v>17522.3</v>
      </c>
      <c r="E15" s="94">
        <v>17522.3</v>
      </c>
      <c r="F15" s="91">
        <v>-3.4105065872884701</v>
      </c>
      <c r="G15" s="93" t="s">
        <v>108</v>
      </c>
      <c r="H15" s="103">
        <v>69634</v>
      </c>
      <c r="I15" s="103">
        <v>89687</v>
      </c>
      <c r="J15" s="103">
        <v>74027.360000000001</v>
      </c>
      <c r="K15" s="103">
        <v>74027</v>
      </c>
      <c r="L15" s="91">
        <v>-13.740546965124301</v>
      </c>
    </row>
    <row r="16" spans="1:12" ht="31.5" customHeight="1">
      <c r="A16" s="164" t="s">
        <v>109</v>
      </c>
      <c r="B16" s="246">
        <v>43000</v>
      </c>
      <c r="C16" s="246">
        <v>13000</v>
      </c>
      <c r="D16" s="94">
        <v>9557.15</v>
      </c>
      <c r="E16" s="94">
        <v>9557.15</v>
      </c>
      <c r="F16" s="91">
        <v>-75.778315634741602</v>
      </c>
      <c r="G16" s="93" t="s">
        <v>110</v>
      </c>
      <c r="H16" s="103">
        <v>21225</v>
      </c>
      <c r="I16" s="103">
        <v>24036</v>
      </c>
      <c r="J16" s="103">
        <v>20870.7</v>
      </c>
      <c r="K16" s="103">
        <v>20864</v>
      </c>
      <c r="L16" s="91">
        <v>0.16803495126986401</v>
      </c>
    </row>
    <row r="17" spans="1:14" ht="31.5" customHeight="1">
      <c r="A17" s="164" t="s">
        <v>111</v>
      </c>
      <c r="B17" s="246">
        <v>3000</v>
      </c>
      <c r="C17" s="246">
        <v>3000</v>
      </c>
      <c r="D17" s="94">
        <v>4594.8500000000004</v>
      </c>
      <c r="E17" s="94">
        <v>4594.8500000000004</v>
      </c>
      <c r="F17" s="91">
        <v>-14.066766411071599</v>
      </c>
      <c r="G17" s="93" t="s">
        <v>112</v>
      </c>
      <c r="H17" s="103">
        <v>88035</v>
      </c>
      <c r="I17" s="103">
        <v>117101</v>
      </c>
      <c r="J17" s="103">
        <v>121529.77</v>
      </c>
      <c r="K17" s="103">
        <v>121529</v>
      </c>
      <c r="L17" s="91">
        <v>-9.5113288608594004</v>
      </c>
    </row>
    <row r="18" spans="1:14" ht="31.5" customHeight="1">
      <c r="A18" s="164" t="s">
        <v>113</v>
      </c>
      <c r="B18" s="246">
        <v>72000</v>
      </c>
      <c r="C18" s="246">
        <v>27000</v>
      </c>
      <c r="D18" s="94">
        <v>29670.13</v>
      </c>
      <c r="E18" s="94">
        <v>29670.13</v>
      </c>
      <c r="F18" s="91">
        <v>-37.204745073969796</v>
      </c>
      <c r="G18" s="93" t="s">
        <v>114</v>
      </c>
      <c r="H18" s="103">
        <v>21762</v>
      </c>
      <c r="I18" s="103">
        <v>23601</v>
      </c>
      <c r="J18" s="103">
        <v>22421.24</v>
      </c>
      <c r="K18" s="103">
        <v>22421</v>
      </c>
      <c r="L18" s="91">
        <v>13.1687865939834</v>
      </c>
    </row>
    <row r="19" spans="1:14" ht="31.5" customHeight="1">
      <c r="A19" s="164" t="s">
        <v>115</v>
      </c>
      <c r="B19" s="246">
        <v>200</v>
      </c>
      <c r="C19" s="246">
        <v>200</v>
      </c>
      <c r="D19" s="94">
        <v>116.99</v>
      </c>
      <c r="E19" s="94">
        <v>116.99</v>
      </c>
      <c r="F19" s="91">
        <v>-39.695876288659797</v>
      </c>
      <c r="G19" s="93" t="s">
        <v>116</v>
      </c>
      <c r="H19" s="103">
        <v>16682</v>
      </c>
      <c r="I19" s="103">
        <v>86043</v>
      </c>
      <c r="J19" s="103">
        <v>109879.66</v>
      </c>
      <c r="K19" s="103">
        <v>109880</v>
      </c>
      <c r="L19" s="91">
        <v>228.46082563596701</v>
      </c>
    </row>
    <row r="20" spans="1:14" ht="31.5" customHeight="1">
      <c r="A20" s="164" t="s">
        <v>117</v>
      </c>
      <c r="B20" s="246">
        <v>90</v>
      </c>
      <c r="C20" s="246">
        <v>90</v>
      </c>
      <c r="D20" s="94">
        <v>54.16</v>
      </c>
      <c r="E20" s="94">
        <v>54.16</v>
      </c>
      <c r="F20" s="91">
        <v>-84.346820809248598</v>
      </c>
      <c r="G20" s="93" t="s">
        <v>118</v>
      </c>
      <c r="H20" s="103">
        <v>4640</v>
      </c>
      <c r="I20" s="103">
        <v>6621</v>
      </c>
      <c r="J20" s="103">
        <v>35551.64</v>
      </c>
      <c r="K20" s="103">
        <v>35552</v>
      </c>
      <c r="L20" s="91">
        <v>-62.401514430449403</v>
      </c>
    </row>
    <row r="21" spans="1:14" ht="31.5" customHeight="1">
      <c r="A21" s="164" t="s">
        <v>119</v>
      </c>
      <c r="B21" s="94">
        <f>SUM(B22:B27)</f>
        <v>129000</v>
      </c>
      <c r="C21" s="94">
        <f t="shared" ref="C21" si="2">SUM(C22:C27)</f>
        <v>153000</v>
      </c>
      <c r="D21" s="94">
        <v>157173.93</v>
      </c>
      <c r="E21" s="94">
        <v>157173.93</v>
      </c>
      <c r="F21" s="91">
        <v>3.6808382917529698</v>
      </c>
      <c r="G21" s="93" t="s">
        <v>120</v>
      </c>
      <c r="H21" s="103">
        <v>6977</v>
      </c>
      <c r="I21" s="103">
        <v>8510</v>
      </c>
      <c r="J21" s="103">
        <v>2987.26</v>
      </c>
      <c r="K21" s="103">
        <v>2987</v>
      </c>
      <c r="L21" s="91">
        <v>-83.976181535325395</v>
      </c>
    </row>
    <row r="22" spans="1:14" ht="31.5" customHeight="1">
      <c r="A22" s="93" t="s">
        <v>121</v>
      </c>
      <c r="B22" s="94">
        <v>17000</v>
      </c>
      <c r="C22" s="94">
        <v>11000</v>
      </c>
      <c r="D22" s="94">
        <v>11820.4</v>
      </c>
      <c r="E22" s="94">
        <v>11820.4</v>
      </c>
      <c r="F22" s="91">
        <v>3.6604402350258698</v>
      </c>
      <c r="G22" s="93" t="s">
        <v>122</v>
      </c>
      <c r="H22" s="103">
        <v>10</v>
      </c>
      <c r="I22" s="103">
        <v>10</v>
      </c>
      <c r="J22" s="103">
        <v>1010</v>
      </c>
      <c r="K22" s="103">
        <v>1010</v>
      </c>
      <c r="L22" s="91">
        <v>642.64705882352905</v>
      </c>
    </row>
    <row r="23" spans="1:14" ht="31.5" customHeight="1">
      <c r="A23" s="93" t="s">
        <v>123</v>
      </c>
      <c r="B23" s="94">
        <v>800</v>
      </c>
      <c r="C23" s="94">
        <v>800</v>
      </c>
      <c r="D23" s="94">
        <v>347.27</v>
      </c>
      <c r="E23" s="94">
        <v>347.27</v>
      </c>
      <c r="F23" s="91">
        <v>-36.5137111517368</v>
      </c>
      <c r="G23" s="93" t="s">
        <v>124</v>
      </c>
      <c r="H23" s="103">
        <v>1626</v>
      </c>
      <c r="I23" s="103">
        <v>2645</v>
      </c>
      <c r="J23" s="103">
        <v>2790.21</v>
      </c>
      <c r="K23" s="103">
        <v>2790</v>
      </c>
      <c r="L23" s="91">
        <v>-26.033934252386</v>
      </c>
    </row>
    <row r="24" spans="1:14" ht="31.5" customHeight="1">
      <c r="A24" s="93" t="s">
        <v>125</v>
      </c>
      <c r="B24" s="94">
        <v>11000</v>
      </c>
      <c r="C24" s="94">
        <v>19000</v>
      </c>
      <c r="D24" s="94">
        <v>20841.11</v>
      </c>
      <c r="E24" s="94">
        <v>20841.11</v>
      </c>
      <c r="F24" s="91">
        <v>-0.100134215319717</v>
      </c>
      <c r="G24" s="93" t="s">
        <v>126</v>
      </c>
      <c r="H24" s="103">
        <v>73696</v>
      </c>
      <c r="I24" s="103">
        <v>100134</v>
      </c>
      <c r="J24" s="103">
        <v>66884.960000000006</v>
      </c>
      <c r="K24" s="103">
        <v>66885</v>
      </c>
      <c r="L24" s="91">
        <v>61.114322879028798</v>
      </c>
    </row>
    <row r="25" spans="1:14" ht="31.5" customHeight="1">
      <c r="A25" s="165" t="s">
        <v>127</v>
      </c>
      <c r="B25" s="94">
        <v>91200</v>
      </c>
      <c r="C25" s="94">
        <v>118200</v>
      </c>
      <c r="D25" s="94">
        <v>122166.03</v>
      </c>
      <c r="E25" s="94">
        <v>122166.03</v>
      </c>
      <c r="F25" s="91">
        <v>11.295771953319299</v>
      </c>
      <c r="G25" s="93" t="s">
        <v>128</v>
      </c>
      <c r="H25" s="103">
        <v>251</v>
      </c>
      <c r="I25" s="103">
        <v>251</v>
      </c>
      <c r="J25" s="103">
        <v>291.57</v>
      </c>
      <c r="K25" s="103">
        <v>292</v>
      </c>
      <c r="L25" s="91">
        <v>21.6666666666667</v>
      </c>
    </row>
    <row r="26" spans="1:14" ht="31.5" customHeight="1">
      <c r="A26" s="93" t="s">
        <v>129</v>
      </c>
      <c r="B26" s="247"/>
      <c r="C26" s="247"/>
      <c r="D26" s="94"/>
      <c r="E26" s="94"/>
      <c r="F26" s="91">
        <v>-100</v>
      </c>
      <c r="G26" s="93" t="s">
        <v>130</v>
      </c>
      <c r="H26" s="103">
        <v>6619</v>
      </c>
      <c r="I26" s="103">
        <v>8550</v>
      </c>
      <c r="J26" s="103">
        <v>7689.87</v>
      </c>
      <c r="K26" s="103">
        <v>7690</v>
      </c>
      <c r="L26" s="91">
        <v>-21.952704759971599</v>
      </c>
    </row>
    <row r="27" spans="1:14" ht="31.5" customHeight="1">
      <c r="A27" s="93" t="s">
        <v>131</v>
      </c>
      <c r="B27" s="246">
        <v>9000</v>
      </c>
      <c r="C27" s="246">
        <v>4000</v>
      </c>
      <c r="D27" s="94">
        <v>1999.12</v>
      </c>
      <c r="E27" s="94">
        <v>1999.12</v>
      </c>
      <c r="F27" s="91">
        <v>-77.560668986418193</v>
      </c>
      <c r="G27" s="93" t="s">
        <v>132</v>
      </c>
      <c r="H27" s="103">
        <v>10000</v>
      </c>
      <c r="I27" s="219"/>
      <c r="J27" s="219"/>
      <c r="K27" s="219">
        <v>0</v>
      </c>
      <c r="L27" s="219"/>
    </row>
    <row r="28" spans="1:14" ht="31.5" customHeight="1">
      <c r="A28" s="166"/>
      <c r="B28" s="94"/>
      <c r="C28" s="94"/>
      <c r="D28" s="94"/>
      <c r="E28" s="94"/>
      <c r="F28" s="91"/>
      <c r="G28" s="93" t="s">
        <v>133</v>
      </c>
      <c r="H28" s="103">
        <v>37139</v>
      </c>
      <c r="I28" s="103">
        <v>37139</v>
      </c>
      <c r="J28" s="103"/>
      <c r="K28" s="103"/>
      <c r="L28" s="91">
        <v>-100</v>
      </c>
    </row>
    <row r="29" spans="1:14" ht="31.5" customHeight="1">
      <c r="A29" s="90"/>
      <c r="B29" s="88"/>
      <c r="C29" s="88"/>
      <c r="D29" s="88"/>
      <c r="E29" s="88"/>
      <c r="F29" s="219"/>
      <c r="G29" s="93" t="s">
        <v>134</v>
      </c>
      <c r="H29" s="103">
        <v>10490</v>
      </c>
      <c r="I29" s="103">
        <v>10490</v>
      </c>
      <c r="J29" s="103">
        <v>10490.15</v>
      </c>
      <c r="K29" s="103">
        <v>10490</v>
      </c>
      <c r="L29" s="91">
        <v>-70.181921546333101</v>
      </c>
    </row>
    <row r="30" spans="1:14" ht="31.5" customHeight="1">
      <c r="A30" s="90"/>
      <c r="B30" s="88"/>
      <c r="C30" s="88"/>
      <c r="D30" s="88"/>
      <c r="E30" s="88"/>
      <c r="F30" s="219"/>
      <c r="G30" s="93" t="s">
        <v>135</v>
      </c>
      <c r="H30" s="103">
        <v>1</v>
      </c>
      <c r="I30" s="103">
        <v>1</v>
      </c>
      <c r="J30" s="103">
        <v>0.52</v>
      </c>
      <c r="K30" s="103">
        <v>1</v>
      </c>
      <c r="L30" s="91">
        <v>-66.6666666666667</v>
      </c>
    </row>
    <row r="31" spans="1:14" ht="31.5" customHeight="1">
      <c r="A31" s="90" t="s">
        <v>136</v>
      </c>
      <c r="B31" s="88">
        <f>SUM(B32:B37)</f>
        <v>655306</v>
      </c>
      <c r="C31" s="88">
        <f>SUM(C32:C37)</f>
        <v>983915</v>
      </c>
      <c r="D31" s="88">
        <f>SUM(D32:D37)</f>
        <v>890176</v>
      </c>
      <c r="E31" s="88">
        <f>SUM(E32:E37)</f>
        <v>890519</v>
      </c>
      <c r="F31" s="89">
        <v>-27.5</v>
      </c>
      <c r="G31" s="90" t="s">
        <v>137</v>
      </c>
      <c r="H31" s="104">
        <f t="shared" ref="H31:J31" si="3">H32+H33+H34+H35</f>
        <v>172700</v>
      </c>
      <c r="I31" s="104">
        <f t="shared" si="3"/>
        <v>236700</v>
      </c>
      <c r="J31" s="104">
        <f t="shared" si="3"/>
        <v>218072</v>
      </c>
      <c r="K31" s="104">
        <f t="shared" ref="K31" si="4">K32+K33+K34+K35</f>
        <v>218422</v>
      </c>
      <c r="L31" s="89">
        <v>-60.3</v>
      </c>
      <c r="N31" s="170"/>
    </row>
    <row r="32" spans="1:14" ht="31.5" customHeight="1">
      <c r="A32" s="97" t="s">
        <v>138</v>
      </c>
      <c r="B32" s="94">
        <v>238526</v>
      </c>
      <c r="C32" s="94">
        <v>470000</v>
      </c>
      <c r="D32" s="94">
        <v>498156</v>
      </c>
      <c r="E32" s="94">
        <v>498156</v>
      </c>
      <c r="F32" s="91">
        <v>18.600000000000001</v>
      </c>
      <c r="G32" s="93" t="s">
        <v>139</v>
      </c>
      <c r="H32" s="103">
        <v>172700</v>
      </c>
      <c r="I32" s="103">
        <v>172700</v>
      </c>
      <c r="J32" s="103">
        <v>140914</v>
      </c>
      <c r="K32" s="103">
        <v>141264</v>
      </c>
      <c r="L32" s="91">
        <v>102.5</v>
      </c>
      <c r="N32" s="170"/>
    </row>
    <row r="33" spans="1:14" ht="31.5" customHeight="1">
      <c r="A33" s="93" t="s">
        <v>140</v>
      </c>
      <c r="B33" s="94">
        <v>0</v>
      </c>
      <c r="C33" s="94">
        <v>93800</v>
      </c>
      <c r="D33" s="94">
        <v>93800</v>
      </c>
      <c r="E33" s="94">
        <v>93800</v>
      </c>
      <c r="F33" s="91">
        <v>-76.900000000000006</v>
      </c>
      <c r="G33" s="93" t="s">
        <v>141</v>
      </c>
      <c r="H33" s="103"/>
      <c r="I33" s="103">
        <v>64000</v>
      </c>
      <c r="J33" s="103">
        <v>64000</v>
      </c>
      <c r="K33" s="103">
        <v>64000</v>
      </c>
      <c r="L33" s="91">
        <v>-83.2</v>
      </c>
      <c r="N33" s="170"/>
    </row>
    <row r="34" spans="1:14" ht="31.5" customHeight="1">
      <c r="A34" s="93" t="s">
        <v>142</v>
      </c>
      <c r="B34" s="247"/>
      <c r="C34" s="94">
        <v>1799</v>
      </c>
      <c r="D34" s="94">
        <v>1799</v>
      </c>
      <c r="E34" s="94">
        <v>1799</v>
      </c>
      <c r="F34" s="91">
        <v>82.3</v>
      </c>
      <c r="G34" s="93" t="s">
        <v>143</v>
      </c>
      <c r="H34" s="247"/>
      <c r="I34" s="247"/>
      <c r="J34" s="103">
        <v>8161</v>
      </c>
      <c r="K34" s="103">
        <v>8161</v>
      </c>
      <c r="L34" s="91">
        <v>353.6</v>
      </c>
      <c r="N34" s="170"/>
    </row>
    <row r="35" spans="1:14" ht="31.5" customHeight="1">
      <c r="A35" s="93" t="s">
        <v>144</v>
      </c>
      <c r="B35" s="187"/>
      <c r="C35" s="187"/>
      <c r="D35" s="94"/>
      <c r="E35" s="94">
        <v>300</v>
      </c>
      <c r="F35" s="91"/>
      <c r="G35" s="93" t="s">
        <v>145</v>
      </c>
      <c r="H35" s="247"/>
      <c r="I35" s="247"/>
      <c r="J35" s="103">
        <v>4997</v>
      </c>
      <c r="K35" s="103">
        <v>4997</v>
      </c>
      <c r="L35" s="91">
        <v>-94.8</v>
      </c>
      <c r="N35" s="170"/>
    </row>
    <row r="36" spans="1:14" ht="31.5" customHeight="1">
      <c r="A36" s="93" t="s">
        <v>146</v>
      </c>
      <c r="B36" s="94">
        <v>320046</v>
      </c>
      <c r="C36" s="94">
        <v>321582</v>
      </c>
      <c r="D36" s="94">
        <v>199687</v>
      </c>
      <c r="E36" s="94">
        <v>199730</v>
      </c>
      <c r="F36" s="91">
        <v>-38.299999999999997</v>
      </c>
      <c r="G36" s="250"/>
      <c r="H36" s="251"/>
      <c r="I36" s="251"/>
      <c r="J36" s="251"/>
      <c r="K36" s="251"/>
      <c r="L36" s="91"/>
      <c r="N36" s="170"/>
    </row>
    <row r="37" spans="1:14" ht="31.5" customHeight="1">
      <c r="A37" s="93" t="s">
        <v>147</v>
      </c>
      <c r="B37" s="94">
        <v>96734</v>
      </c>
      <c r="C37" s="94">
        <v>96734</v>
      </c>
      <c r="D37" s="94">
        <v>96734</v>
      </c>
      <c r="E37" s="94">
        <v>96734</v>
      </c>
      <c r="F37" s="91">
        <v>26.7</v>
      </c>
      <c r="G37" s="250"/>
      <c r="H37" s="251"/>
      <c r="I37" s="251"/>
      <c r="J37" s="251"/>
      <c r="K37" s="251"/>
      <c r="L37" s="91"/>
      <c r="N37" s="170"/>
    </row>
    <row r="38" spans="1:14">
      <c r="B38" s="100"/>
      <c r="C38" s="100"/>
      <c r="F38" s="167"/>
      <c r="G38" s="168"/>
      <c r="H38" s="168"/>
      <c r="K38" s="167"/>
      <c r="L38" s="167"/>
    </row>
    <row r="39" spans="1:14">
      <c r="E39" s="167"/>
      <c r="F39" s="167"/>
      <c r="K39" s="167"/>
      <c r="L39" s="167"/>
    </row>
    <row r="40" spans="1:14">
      <c r="D40" s="100"/>
      <c r="E40" s="167"/>
      <c r="F40" s="167"/>
      <c r="K40" s="167"/>
      <c r="L40" s="167"/>
    </row>
    <row r="41" spans="1:14">
      <c r="D41" s="100"/>
      <c r="E41" s="167"/>
      <c r="F41" s="167"/>
      <c r="H41" s="100"/>
      <c r="I41" s="100"/>
      <c r="J41" s="100"/>
      <c r="K41" s="167"/>
    </row>
    <row r="42" spans="1:14">
      <c r="E42" s="167"/>
      <c r="F42" s="169"/>
    </row>
    <row r="43" spans="1:14">
      <c r="E43" s="167"/>
    </row>
    <row r="44" spans="1:14">
      <c r="D44" s="100"/>
      <c r="E44" s="100"/>
    </row>
    <row r="69" spans="1:1" ht="15">
      <c r="A69" s="105"/>
    </row>
  </sheetData>
  <sheetProtection formatCells="0" insertHyperlinks="0" autoFilter="0"/>
  <mergeCells count="5">
    <mergeCell ref="A1:L1"/>
    <mergeCell ref="D2:G2"/>
    <mergeCell ref="J2:L2"/>
    <mergeCell ref="A3:F3"/>
    <mergeCell ref="G3:L3"/>
  </mergeCells>
  <phoneticPr fontId="111" type="noConversion"/>
  <printOptions horizontalCentered="1"/>
  <pageMargins left="0.62986111111111098" right="0.43263888888888902" top="0.35416666666666702" bottom="0.35416666666666702" header="0" footer="0.196527777777778"/>
  <pageSetup paperSize="9" scale="64" firstPageNumber="0" fitToHeight="0" orientation="portrait" useFirstPageNumber="1"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47"/>
  <sheetViews>
    <sheetView view="pageBreakPreview" topLeftCell="A524" zoomScale="115" zoomScaleNormal="100" workbookViewId="0">
      <selection activeCell="C547" sqref="C547"/>
    </sheetView>
  </sheetViews>
  <sheetFormatPr defaultColWidth="9" defaultRowHeight="13.5"/>
  <cols>
    <col min="1" max="1" width="14.125" style="106" customWidth="1"/>
    <col min="2" max="2" width="37" style="106" customWidth="1"/>
    <col min="3" max="3" width="33.75" style="106" customWidth="1"/>
    <col min="4" max="16384" width="9" style="106"/>
  </cols>
  <sheetData>
    <row r="1" spans="1:3" ht="30" customHeight="1">
      <c r="A1" s="273" t="s">
        <v>148</v>
      </c>
      <c r="B1" s="273"/>
      <c r="C1" s="273"/>
    </row>
    <row r="2" spans="1:3" ht="21" customHeight="1">
      <c r="A2" s="274" t="s">
        <v>149</v>
      </c>
      <c r="B2" s="274"/>
      <c r="C2" s="274"/>
    </row>
    <row r="3" spans="1:3" ht="21" customHeight="1">
      <c r="A3" s="69" t="s">
        <v>150</v>
      </c>
      <c r="B3" s="69" t="s">
        <v>151</v>
      </c>
      <c r="C3" s="69" t="s">
        <v>152</v>
      </c>
    </row>
    <row r="4" spans="1:3" ht="21" customHeight="1">
      <c r="A4" s="224"/>
      <c r="B4" s="236" t="s">
        <v>153</v>
      </c>
      <c r="C4" s="223">
        <v>1040258</v>
      </c>
    </row>
    <row r="5" spans="1:3" ht="20.25" customHeight="1">
      <c r="A5" s="224">
        <v>201</v>
      </c>
      <c r="B5" s="221" t="s">
        <v>154</v>
      </c>
      <c r="C5" s="223">
        <v>58843</v>
      </c>
    </row>
    <row r="6" spans="1:3" ht="20.25" customHeight="1">
      <c r="A6" s="224">
        <v>20101</v>
      </c>
      <c r="B6" s="221" t="s">
        <v>155</v>
      </c>
      <c r="C6" s="223">
        <v>1589</v>
      </c>
    </row>
    <row r="7" spans="1:3" ht="20.25" customHeight="1">
      <c r="A7" s="224">
        <v>2010101</v>
      </c>
      <c r="B7" s="224" t="s">
        <v>156</v>
      </c>
      <c r="C7" s="223">
        <v>957</v>
      </c>
    </row>
    <row r="8" spans="1:3" ht="20.25" customHeight="1">
      <c r="A8" s="224">
        <v>2010102</v>
      </c>
      <c r="B8" s="224" t="s">
        <v>157</v>
      </c>
      <c r="C8" s="223">
        <v>474</v>
      </c>
    </row>
    <row r="9" spans="1:3" ht="20.25" customHeight="1">
      <c r="A9" s="224">
        <v>2010108</v>
      </c>
      <c r="B9" s="224" t="s">
        <v>158</v>
      </c>
      <c r="C9" s="223">
        <v>2</v>
      </c>
    </row>
    <row r="10" spans="1:3" ht="20.25" customHeight="1">
      <c r="A10" s="224">
        <v>2010150</v>
      </c>
      <c r="B10" s="224" t="s">
        <v>159</v>
      </c>
      <c r="C10" s="223">
        <v>151</v>
      </c>
    </row>
    <row r="11" spans="1:3" ht="20.25" customHeight="1">
      <c r="A11" s="224">
        <v>2010199</v>
      </c>
      <c r="B11" s="224" t="s">
        <v>160</v>
      </c>
      <c r="C11" s="223">
        <v>5</v>
      </c>
    </row>
    <row r="12" spans="1:3" ht="20.25" customHeight="1">
      <c r="A12" s="224">
        <v>20102</v>
      </c>
      <c r="B12" s="221" t="s">
        <v>161</v>
      </c>
      <c r="C12" s="223">
        <v>1154</v>
      </c>
    </row>
    <row r="13" spans="1:3" ht="20.25" customHeight="1">
      <c r="A13" s="224">
        <v>2010201</v>
      </c>
      <c r="B13" s="224" t="s">
        <v>156</v>
      </c>
      <c r="C13" s="223">
        <v>736</v>
      </c>
    </row>
    <row r="14" spans="1:3" ht="20.25" customHeight="1">
      <c r="A14" s="224">
        <v>2010202</v>
      </c>
      <c r="B14" s="224" t="s">
        <v>157</v>
      </c>
      <c r="C14" s="223">
        <v>56</v>
      </c>
    </row>
    <row r="15" spans="1:3" ht="20.25" customHeight="1">
      <c r="A15" s="224">
        <v>2010204</v>
      </c>
      <c r="B15" s="224" t="s">
        <v>162</v>
      </c>
      <c r="C15" s="223">
        <v>37</v>
      </c>
    </row>
    <row r="16" spans="1:3" ht="20.25" customHeight="1">
      <c r="A16" s="224">
        <v>2010205</v>
      </c>
      <c r="B16" s="224" t="s">
        <v>163</v>
      </c>
      <c r="C16" s="223">
        <v>251</v>
      </c>
    </row>
    <row r="17" spans="1:3" ht="20.25" customHeight="1">
      <c r="A17" s="224">
        <v>2010250</v>
      </c>
      <c r="B17" s="224" t="s">
        <v>159</v>
      </c>
      <c r="C17" s="223">
        <v>74</v>
      </c>
    </row>
    <row r="18" spans="1:3" ht="20.25" customHeight="1">
      <c r="A18" s="224">
        <v>20103</v>
      </c>
      <c r="B18" s="221" t="s">
        <v>164</v>
      </c>
      <c r="C18" s="223">
        <v>30271</v>
      </c>
    </row>
    <row r="19" spans="1:3" ht="20.25" customHeight="1">
      <c r="A19" s="224">
        <v>2010301</v>
      </c>
      <c r="B19" s="224" t="s">
        <v>156</v>
      </c>
      <c r="C19" s="223">
        <v>20196</v>
      </c>
    </row>
    <row r="20" spans="1:3" ht="20.25" customHeight="1">
      <c r="A20" s="224">
        <v>2010302</v>
      </c>
      <c r="B20" s="224" t="s">
        <v>157</v>
      </c>
      <c r="C20" s="223">
        <v>8160</v>
      </c>
    </row>
    <row r="21" spans="1:3" ht="20.25" customHeight="1">
      <c r="A21" s="224">
        <v>2010350</v>
      </c>
      <c r="B21" s="224" t="s">
        <v>159</v>
      </c>
      <c r="C21" s="223">
        <v>1865</v>
      </c>
    </row>
    <row r="22" spans="1:3" ht="20.25" customHeight="1">
      <c r="A22" s="224">
        <v>2010399</v>
      </c>
      <c r="B22" s="224" t="s">
        <v>165</v>
      </c>
      <c r="C22" s="223">
        <v>50</v>
      </c>
    </row>
    <row r="23" spans="1:3" ht="20.25" customHeight="1">
      <c r="A23" s="224">
        <v>20104</v>
      </c>
      <c r="B23" s="221" t="s">
        <v>166</v>
      </c>
      <c r="C23" s="223">
        <v>1300</v>
      </c>
    </row>
    <row r="24" spans="1:3" ht="20.25" customHeight="1">
      <c r="A24" s="224">
        <v>2010401</v>
      </c>
      <c r="B24" s="224" t="s">
        <v>156</v>
      </c>
      <c r="C24" s="223">
        <v>556</v>
      </c>
    </row>
    <row r="25" spans="1:3" ht="20.25" customHeight="1">
      <c r="A25" s="224">
        <v>2010408</v>
      </c>
      <c r="B25" s="224" t="s">
        <v>167</v>
      </c>
      <c r="C25" s="223">
        <v>1</v>
      </c>
    </row>
    <row r="26" spans="1:3" ht="20.25" customHeight="1">
      <c r="A26" s="224">
        <v>2010450</v>
      </c>
      <c r="B26" s="224" t="s">
        <v>159</v>
      </c>
      <c r="C26" s="223">
        <v>115</v>
      </c>
    </row>
    <row r="27" spans="1:3" ht="20.25" customHeight="1">
      <c r="A27" s="224">
        <v>2010499</v>
      </c>
      <c r="B27" s="224" t="s">
        <v>168</v>
      </c>
      <c r="C27" s="223">
        <v>628</v>
      </c>
    </row>
    <row r="28" spans="1:3" ht="20.25" customHeight="1">
      <c r="A28" s="224">
        <v>20105</v>
      </c>
      <c r="B28" s="221" t="s">
        <v>169</v>
      </c>
      <c r="C28" s="223">
        <v>1173</v>
      </c>
    </row>
    <row r="29" spans="1:3" ht="20.25" customHeight="1">
      <c r="A29" s="224">
        <v>2010501</v>
      </c>
      <c r="B29" s="224" t="s">
        <v>156</v>
      </c>
      <c r="C29" s="223">
        <v>536</v>
      </c>
    </row>
    <row r="30" spans="1:3" ht="20.25" customHeight="1">
      <c r="A30" s="224">
        <v>2010502</v>
      </c>
      <c r="B30" s="224" t="s">
        <v>157</v>
      </c>
      <c r="C30" s="223">
        <v>13</v>
      </c>
    </row>
    <row r="31" spans="1:3" ht="20.25" customHeight="1">
      <c r="A31" s="224">
        <v>2010505</v>
      </c>
      <c r="B31" s="224" t="s">
        <v>170</v>
      </c>
      <c r="C31" s="223">
        <v>246</v>
      </c>
    </row>
    <row r="32" spans="1:3" ht="20.25" customHeight="1">
      <c r="A32" s="224">
        <v>2010507</v>
      </c>
      <c r="B32" s="224" t="s">
        <v>171</v>
      </c>
      <c r="C32" s="223">
        <v>275</v>
      </c>
    </row>
    <row r="33" spans="1:3" ht="20.25" customHeight="1">
      <c r="A33" s="224">
        <v>2010508</v>
      </c>
      <c r="B33" s="224" t="s">
        <v>172</v>
      </c>
      <c r="C33" s="223">
        <v>13</v>
      </c>
    </row>
    <row r="34" spans="1:3" ht="20.25" customHeight="1">
      <c r="A34" s="224">
        <v>2010550</v>
      </c>
      <c r="B34" s="224" t="s">
        <v>159</v>
      </c>
      <c r="C34" s="223">
        <v>90</v>
      </c>
    </row>
    <row r="35" spans="1:3" ht="20.25" customHeight="1">
      <c r="A35" s="224">
        <v>20106</v>
      </c>
      <c r="B35" s="221" t="s">
        <v>173</v>
      </c>
      <c r="C35" s="223">
        <v>1742</v>
      </c>
    </row>
    <row r="36" spans="1:3" ht="20.25" customHeight="1">
      <c r="A36" s="224">
        <v>2010601</v>
      </c>
      <c r="B36" s="224" t="s">
        <v>156</v>
      </c>
      <c r="C36" s="223">
        <v>970</v>
      </c>
    </row>
    <row r="37" spans="1:3" ht="20.25" customHeight="1">
      <c r="A37" s="224">
        <v>2010602</v>
      </c>
      <c r="B37" s="224" t="s">
        <v>157</v>
      </c>
      <c r="C37" s="223">
        <v>370</v>
      </c>
    </row>
    <row r="38" spans="1:3" ht="20.25" customHeight="1">
      <c r="A38" s="224">
        <v>2010650</v>
      </c>
      <c r="B38" s="224" t="s">
        <v>159</v>
      </c>
      <c r="C38" s="223">
        <v>402</v>
      </c>
    </row>
    <row r="39" spans="1:3" ht="20.25" customHeight="1">
      <c r="A39" s="224">
        <v>20107</v>
      </c>
      <c r="B39" s="221" t="s">
        <v>174</v>
      </c>
      <c r="C39" s="223">
        <v>3565</v>
      </c>
    </row>
    <row r="40" spans="1:3" ht="20.25" customHeight="1">
      <c r="A40" s="224">
        <v>2010701</v>
      </c>
      <c r="B40" s="224" t="s">
        <v>156</v>
      </c>
      <c r="C40" s="223">
        <v>2957</v>
      </c>
    </row>
    <row r="41" spans="1:3" ht="20.25" customHeight="1">
      <c r="A41" s="224">
        <v>2010702</v>
      </c>
      <c r="B41" s="224" t="s">
        <v>157</v>
      </c>
      <c r="C41" s="223">
        <v>608</v>
      </c>
    </row>
    <row r="42" spans="1:3" ht="20.25" customHeight="1">
      <c r="A42" s="224">
        <v>20108</v>
      </c>
      <c r="B42" s="221" t="s">
        <v>175</v>
      </c>
      <c r="C42" s="223">
        <v>59</v>
      </c>
    </row>
    <row r="43" spans="1:3" ht="20.25" customHeight="1">
      <c r="A43" s="224">
        <v>2010801</v>
      </c>
      <c r="B43" s="224" t="s">
        <v>156</v>
      </c>
      <c r="C43" s="223">
        <v>3</v>
      </c>
    </row>
    <row r="44" spans="1:3" ht="20.25" customHeight="1">
      <c r="A44" s="224">
        <v>2010804</v>
      </c>
      <c r="B44" s="224" t="s">
        <v>176</v>
      </c>
      <c r="C44" s="223">
        <v>56</v>
      </c>
    </row>
    <row r="45" spans="1:3" ht="20.25" customHeight="1">
      <c r="A45" s="224">
        <v>20109</v>
      </c>
      <c r="B45" s="221" t="s">
        <v>177</v>
      </c>
      <c r="C45" s="223">
        <v>0</v>
      </c>
    </row>
    <row r="46" spans="1:3" ht="20.25" customHeight="1">
      <c r="A46" s="224">
        <v>20111</v>
      </c>
      <c r="B46" s="221" t="s">
        <v>178</v>
      </c>
      <c r="C46" s="223">
        <v>3173</v>
      </c>
    </row>
    <row r="47" spans="1:3" ht="20.25" customHeight="1">
      <c r="A47" s="224">
        <v>2011101</v>
      </c>
      <c r="B47" s="224" t="s">
        <v>156</v>
      </c>
      <c r="C47" s="223">
        <v>2681</v>
      </c>
    </row>
    <row r="48" spans="1:3" ht="20.25" customHeight="1">
      <c r="A48" s="224">
        <v>2011102</v>
      </c>
      <c r="B48" s="224" t="s">
        <v>157</v>
      </c>
      <c r="C48" s="223">
        <v>414</v>
      </c>
    </row>
    <row r="49" spans="1:3" ht="20.25" customHeight="1">
      <c r="A49" s="224">
        <v>2011150</v>
      </c>
      <c r="B49" s="224" t="s">
        <v>159</v>
      </c>
      <c r="C49" s="223">
        <v>78</v>
      </c>
    </row>
    <row r="50" spans="1:3" ht="20.25" customHeight="1">
      <c r="A50" s="224">
        <v>20113</v>
      </c>
      <c r="B50" s="221" t="s">
        <v>179</v>
      </c>
      <c r="C50" s="223">
        <v>2242</v>
      </c>
    </row>
    <row r="51" spans="1:3" ht="20.25" customHeight="1">
      <c r="A51" s="224">
        <v>2011301</v>
      </c>
      <c r="B51" s="224" t="s">
        <v>156</v>
      </c>
      <c r="C51" s="223">
        <v>596</v>
      </c>
    </row>
    <row r="52" spans="1:3" ht="20.25" customHeight="1">
      <c r="A52" s="224">
        <v>2011307</v>
      </c>
      <c r="B52" s="224" t="s">
        <v>180</v>
      </c>
      <c r="C52" s="223">
        <v>1306</v>
      </c>
    </row>
    <row r="53" spans="1:3" ht="20.25" customHeight="1">
      <c r="A53" s="224">
        <v>2011308</v>
      </c>
      <c r="B53" s="224" t="s">
        <v>181</v>
      </c>
      <c r="C53" s="223">
        <v>82</v>
      </c>
    </row>
    <row r="54" spans="1:3" ht="20.25" customHeight="1">
      <c r="A54" s="224">
        <v>2011350</v>
      </c>
      <c r="B54" s="224" t="s">
        <v>159</v>
      </c>
      <c r="C54" s="223">
        <v>254</v>
      </c>
    </row>
    <row r="55" spans="1:3" ht="20.25" customHeight="1">
      <c r="A55" s="224">
        <v>2011399</v>
      </c>
      <c r="B55" s="224" t="s">
        <v>182</v>
      </c>
      <c r="C55" s="223">
        <v>4</v>
      </c>
    </row>
    <row r="56" spans="1:3" ht="20.25" customHeight="1">
      <c r="A56" s="224">
        <v>20114</v>
      </c>
      <c r="B56" s="221" t="s">
        <v>183</v>
      </c>
      <c r="C56" s="223">
        <v>300</v>
      </c>
    </row>
    <row r="57" spans="1:3" ht="20.25" customHeight="1">
      <c r="A57" s="224">
        <v>2011402</v>
      </c>
      <c r="B57" s="224" t="s">
        <v>157</v>
      </c>
      <c r="C57" s="223">
        <v>300</v>
      </c>
    </row>
    <row r="58" spans="1:3" ht="20.25" customHeight="1">
      <c r="A58" s="224">
        <v>20123</v>
      </c>
      <c r="B58" s="221" t="s">
        <v>184</v>
      </c>
      <c r="C58" s="223">
        <v>11</v>
      </c>
    </row>
    <row r="59" spans="1:3" ht="20.25" customHeight="1">
      <c r="A59" s="224">
        <v>2012304</v>
      </c>
      <c r="B59" s="224" t="s">
        <v>185</v>
      </c>
      <c r="C59" s="223">
        <v>11</v>
      </c>
    </row>
    <row r="60" spans="1:3" ht="20.25" customHeight="1">
      <c r="A60" s="224">
        <v>20125</v>
      </c>
      <c r="B60" s="221" t="s">
        <v>186</v>
      </c>
      <c r="C60" s="223">
        <v>0</v>
      </c>
    </row>
    <row r="61" spans="1:3" ht="20.25" customHeight="1">
      <c r="A61" s="224">
        <v>20126</v>
      </c>
      <c r="B61" s="221" t="s">
        <v>187</v>
      </c>
      <c r="C61" s="223">
        <v>344</v>
      </c>
    </row>
    <row r="62" spans="1:3" ht="20.25" customHeight="1">
      <c r="A62" s="224">
        <v>2012601</v>
      </c>
      <c r="B62" s="224" t="s">
        <v>156</v>
      </c>
      <c r="C62" s="223">
        <v>216</v>
      </c>
    </row>
    <row r="63" spans="1:3" ht="20.25" customHeight="1">
      <c r="A63" s="224">
        <v>2012604</v>
      </c>
      <c r="B63" s="224" t="s">
        <v>188</v>
      </c>
      <c r="C63" s="223">
        <v>128</v>
      </c>
    </row>
    <row r="64" spans="1:3" ht="20.25" customHeight="1">
      <c r="A64" s="224">
        <v>20128</v>
      </c>
      <c r="B64" s="221" t="s">
        <v>189</v>
      </c>
      <c r="C64" s="223">
        <v>652</v>
      </c>
    </row>
    <row r="65" spans="1:3" ht="20.25" customHeight="1">
      <c r="A65" s="224">
        <v>2012801</v>
      </c>
      <c r="B65" s="224" t="s">
        <v>156</v>
      </c>
      <c r="C65" s="223">
        <v>327</v>
      </c>
    </row>
    <row r="66" spans="1:3" ht="20.25" customHeight="1">
      <c r="A66" s="224">
        <v>2012802</v>
      </c>
      <c r="B66" s="224" t="s">
        <v>157</v>
      </c>
      <c r="C66" s="223">
        <v>224</v>
      </c>
    </row>
    <row r="67" spans="1:3" ht="20.25" customHeight="1">
      <c r="A67" s="224">
        <v>2012850</v>
      </c>
      <c r="B67" s="224" t="s">
        <v>159</v>
      </c>
      <c r="C67" s="223">
        <v>96</v>
      </c>
    </row>
    <row r="68" spans="1:3" ht="20.25" customHeight="1">
      <c r="A68" s="224">
        <v>2012899</v>
      </c>
      <c r="B68" s="224" t="s">
        <v>190</v>
      </c>
      <c r="C68" s="223">
        <v>5</v>
      </c>
    </row>
    <row r="69" spans="1:3" ht="20.25" customHeight="1">
      <c r="A69" s="237"/>
      <c r="B69" s="221" t="s">
        <v>191</v>
      </c>
      <c r="C69" s="223">
        <v>1619</v>
      </c>
    </row>
    <row r="70" spans="1:3" ht="20.25" customHeight="1">
      <c r="A70" s="224">
        <v>2012906</v>
      </c>
      <c r="B70" s="224" t="s">
        <v>192</v>
      </c>
      <c r="C70" s="223">
        <v>3</v>
      </c>
    </row>
    <row r="71" spans="1:3" ht="20.25" customHeight="1">
      <c r="A71" s="224">
        <v>2012950</v>
      </c>
      <c r="B71" s="224" t="s">
        <v>159</v>
      </c>
      <c r="C71" s="223">
        <v>166</v>
      </c>
    </row>
    <row r="72" spans="1:3" ht="20.25" customHeight="1">
      <c r="A72" s="224">
        <v>2012999</v>
      </c>
      <c r="B72" s="224" t="s">
        <v>193</v>
      </c>
      <c r="C72" s="223">
        <v>140</v>
      </c>
    </row>
    <row r="73" spans="1:3" ht="20.25" customHeight="1">
      <c r="A73" s="224">
        <v>20131</v>
      </c>
      <c r="B73" s="221" t="s">
        <v>194</v>
      </c>
      <c r="C73" s="223">
        <v>4380</v>
      </c>
    </row>
    <row r="74" spans="1:3" ht="20.25" customHeight="1">
      <c r="A74" s="224">
        <v>2013101</v>
      </c>
      <c r="B74" s="224" t="s">
        <v>156</v>
      </c>
      <c r="C74" s="223">
        <v>1597</v>
      </c>
    </row>
    <row r="75" spans="1:3" ht="20.25" customHeight="1">
      <c r="A75" s="224">
        <v>2013102</v>
      </c>
      <c r="B75" s="224" t="s">
        <v>157</v>
      </c>
      <c r="C75" s="223">
        <v>2568</v>
      </c>
    </row>
    <row r="76" spans="1:3" ht="20.25" customHeight="1">
      <c r="A76" s="224">
        <v>2013150</v>
      </c>
      <c r="B76" s="224" t="s">
        <v>159</v>
      </c>
      <c r="C76" s="223">
        <v>215</v>
      </c>
    </row>
    <row r="77" spans="1:3" ht="20.25" customHeight="1">
      <c r="A77" s="224">
        <v>20132</v>
      </c>
      <c r="B77" s="221" t="s">
        <v>195</v>
      </c>
      <c r="C77" s="223">
        <v>2129</v>
      </c>
    </row>
    <row r="78" spans="1:3" ht="20.25" customHeight="1">
      <c r="A78" s="224">
        <v>2013201</v>
      </c>
      <c r="B78" s="224" t="s">
        <v>156</v>
      </c>
      <c r="C78" s="223">
        <v>817</v>
      </c>
    </row>
    <row r="79" spans="1:3" ht="20.25" customHeight="1">
      <c r="A79" s="224">
        <v>2013202</v>
      </c>
      <c r="B79" s="224" t="s">
        <v>157</v>
      </c>
      <c r="C79" s="223">
        <v>1233</v>
      </c>
    </row>
    <row r="80" spans="1:3" ht="20.25" customHeight="1">
      <c r="A80" s="224">
        <v>2013250</v>
      </c>
      <c r="B80" s="224" t="s">
        <v>159</v>
      </c>
      <c r="C80" s="223">
        <v>71</v>
      </c>
    </row>
    <row r="81" spans="1:3" ht="20.25" customHeight="1">
      <c r="A81" s="224">
        <v>2013299</v>
      </c>
      <c r="B81" s="224" t="s">
        <v>196</v>
      </c>
      <c r="C81" s="223">
        <v>8</v>
      </c>
    </row>
    <row r="82" spans="1:3" ht="20.25" customHeight="1">
      <c r="A82" s="224">
        <v>20133</v>
      </c>
      <c r="B82" s="221" t="s">
        <v>197</v>
      </c>
      <c r="C82" s="223">
        <v>1256</v>
      </c>
    </row>
    <row r="83" spans="1:3" ht="20.25" customHeight="1">
      <c r="A83" s="224">
        <v>2013301</v>
      </c>
      <c r="B83" s="224" t="s">
        <v>156</v>
      </c>
      <c r="C83" s="223">
        <v>506</v>
      </c>
    </row>
    <row r="84" spans="1:3" ht="20.25" customHeight="1">
      <c r="A84" s="224">
        <v>2013302</v>
      </c>
      <c r="B84" s="224" t="s">
        <v>157</v>
      </c>
      <c r="C84" s="223">
        <v>636</v>
      </c>
    </row>
    <row r="85" spans="1:3" ht="20.25" customHeight="1">
      <c r="A85" s="224">
        <v>2013350</v>
      </c>
      <c r="B85" s="224" t="s">
        <v>159</v>
      </c>
      <c r="C85" s="223">
        <v>113</v>
      </c>
    </row>
    <row r="86" spans="1:3" ht="20.25" customHeight="1">
      <c r="A86" s="224">
        <v>2013399</v>
      </c>
      <c r="B86" s="224" t="s">
        <v>198</v>
      </c>
      <c r="C86" s="223">
        <v>1</v>
      </c>
    </row>
    <row r="87" spans="1:3" ht="20.25" customHeight="1">
      <c r="A87" s="224">
        <v>20134</v>
      </c>
      <c r="B87" s="221" t="s">
        <v>199</v>
      </c>
      <c r="C87" s="223">
        <v>656</v>
      </c>
    </row>
    <row r="88" spans="1:3" ht="20.25" customHeight="1">
      <c r="A88" s="224">
        <v>2013401</v>
      </c>
      <c r="B88" s="224" t="s">
        <v>156</v>
      </c>
      <c r="C88" s="223">
        <v>264</v>
      </c>
    </row>
    <row r="89" spans="1:3" ht="20.25" customHeight="1">
      <c r="A89" s="224">
        <v>2013402</v>
      </c>
      <c r="B89" s="224" t="s">
        <v>157</v>
      </c>
      <c r="C89" s="223">
        <v>132</v>
      </c>
    </row>
    <row r="90" spans="1:3" ht="20.25" customHeight="1">
      <c r="A90" s="224">
        <v>2013404</v>
      </c>
      <c r="B90" s="224" t="s">
        <v>200</v>
      </c>
      <c r="C90" s="223">
        <v>20</v>
      </c>
    </row>
    <row r="91" spans="1:3" ht="20.25" customHeight="1">
      <c r="A91" s="224">
        <v>2013450</v>
      </c>
      <c r="B91" s="224" t="s">
        <v>159</v>
      </c>
      <c r="C91" s="223">
        <v>220</v>
      </c>
    </row>
    <row r="92" spans="1:3" ht="20.25" customHeight="1">
      <c r="A92" s="224">
        <v>2013499</v>
      </c>
      <c r="B92" s="224" t="s">
        <v>201</v>
      </c>
      <c r="C92" s="223">
        <v>20</v>
      </c>
    </row>
    <row r="93" spans="1:3" ht="20.25" customHeight="1">
      <c r="A93" s="224">
        <v>20135</v>
      </c>
      <c r="B93" s="221" t="s">
        <v>202</v>
      </c>
      <c r="C93" s="223">
        <v>0</v>
      </c>
    </row>
    <row r="94" spans="1:3" ht="20.25" customHeight="1">
      <c r="A94" s="224">
        <v>20136</v>
      </c>
      <c r="B94" s="221" t="s">
        <v>203</v>
      </c>
      <c r="C94" s="223">
        <v>4</v>
      </c>
    </row>
    <row r="95" spans="1:3" ht="20.25" customHeight="1">
      <c r="A95" s="224">
        <v>2013699</v>
      </c>
      <c r="B95" s="224" t="s">
        <v>204</v>
      </c>
      <c r="C95" s="223">
        <v>4</v>
      </c>
    </row>
    <row r="96" spans="1:3" ht="20.25" customHeight="1">
      <c r="A96" s="224">
        <v>20137</v>
      </c>
      <c r="B96" s="221" t="s">
        <v>205</v>
      </c>
      <c r="C96" s="223">
        <v>345</v>
      </c>
    </row>
    <row r="97" spans="1:3" ht="20.25" customHeight="1">
      <c r="A97" s="224">
        <v>2013701</v>
      </c>
      <c r="B97" s="224" t="s">
        <v>156</v>
      </c>
      <c r="C97" s="223">
        <v>72</v>
      </c>
    </row>
    <row r="98" spans="1:3" ht="20.25" customHeight="1">
      <c r="A98" s="224">
        <v>2013702</v>
      </c>
      <c r="B98" s="224" t="s">
        <v>157</v>
      </c>
      <c r="C98" s="223">
        <v>156</v>
      </c>
    </row>
    <row r="99" spans="1:3" ht="20.25" customHeight="1">
      <c r="A99" s="224">
        <v>2013750</v>
      </c>
      <c r="B99" s="224" t="s">
        <v>159</v>
      </c>
      <c r="C99" s="223">
        <v>117</v>
      </c>
    </row>
    <row r="100" spans="1:3" ht="20.25" customHeight="1">
      <c r="A100" s="224">
        <v>20138</v>
      </c>
      <c r="B100" s="221" t="s">
        <v>206</v>
      </c>
      <c r="C100" s="223">
        <v>319</v>
      </c>
    </row>
    <row r="101" spans="1:3" ht="20.25" customHeight="1">
      <c r="A101" s="224">
        <v>2013804</v>
      </c>
      <c r="B101" s="224" t="s">
        <v>207</v>
      </c>
      <c r="C101" s="223">
        <v>21</v>
      </c>
    </row>
    <row r="102" spans="1:3" ht="20.25" customHeight="1">
      <c r="A102" s="224">
        <v>2013810</v>
      </c>
      <c r="B102" s="224" t="s">
        <v>208</v>
      </c>
      <c r="C102" s="223">
        <v>2</v>
      </c>
    </row>
    <row r="103" spans="1:3" ht="20.25" customHeight="1">
      <c r="A103" s="224">
        <v>2013816</v>
      </c>
      <c r="B103" s="224" t="s">
        <v>209</v>
      </c>
      <c r="C103" s="223">
        <v>295</v>
      </c>
    </row>
    <row r="104" spans="1:3" ht="20.25" customHeight="1">
      <c r="A104" s="224">
        <v>2013899</v>
      </c>
      <c r="B104" s="224" t="s">
        <v>210</v>
      </c>
      <c r="C104" s="223">
        <v>1</v>
      </c>
    </row>
    <row r="105" spans="1:3" ht="20.25" customHeight="1">
      <c r="A105" s="224">
        <v>20139</v>
      </c>
      <c r="B105" s="221" t="s">
        <v>211</v>
      </c>
      <c r="C105" s="223">
        <v>176</v>
      </c>
    </row>
    <row r="106" spans="1:3" ht="20.25" customHeight="1">
      <c r="A106" s="224">
        <v>2013901</v>
      </c>
      <c r="B106" s="224" t="s">
        <v>156</v>
      </c>
      <c r="C106" s="223">
        <v>87</v>
      </c>
    </row>
    <row r="107" spans="1:3" ht="20.25" customHeight="1">
      <c r="A107" s="224">
        <v>2013902</v>
      </c>
      <c r="B107" s="224" t="s">
        <v>157</v>
      </c>
      <c r="C107" s="223">
        <v>76</v>
      </c>
    </row>
    <row r="108" spans="1:3" ht="20.25" customHeight="1">
      <c r="A108" s="224">
        <v>2013950</v>
      </c>
      <c r="B108" s="224" t="s">
        <v>159</v>
      </c>
      <c r="C108" s="223">
        <v>3</v>
      </c>
    </row>
    <row r="109" spans="1:3" ht="20.25" customHeight="1">
      <c r="A109" s="224">
        <v>2013999</v>
      </c>
      <c r="B109" s="224" t="s">
        <v>212</v>
      </c>
      <c r="C109" s="238">
        <v>10</v>
      </c>
    </row>
    <row r="110" spans="1:3" ht="20.25" customHeight="1">
      <c r="A110" s="224">
        <v>20140</v>
      </c>
      <c r="B110" s="239" t="s">
        <v>213</v>
      </c>
      <c r="C110" s="223">
        <v>384</v>
      </c>
    </row>
    <row r="111" spans="1:3" ht="20.25" customHeight="1">
      <c r="A111" s="224">
        <v>2014002</v>
      </c>
      <c r="B111" s="224" t="s">
        <v>157</v>
      </c>
      <c r="C111" s="223">
        <v>10</v>
      </c>
    </row>
    <row r="112" spans="1:3" ht="20.25" customHeight="1">
      <c r="A112" s="224">
        <v>2014004</v>
      </c>
      <c r="B112" s="224" t="s">
        <v>214</v>
      </c>
      <c r="C112" s="223">
        <v>247</v>
      </c>
    </row>
    <row r="113" spans="1:3" ht="20.25" customHeight="1">
      <c r="A113" s="224">
        <v>2014099</v>
      </c>
      <c r="B113" s="224" t="s">
        <v>215</v>
      </c>
      <c r="C113" s="223">
        <v>127</v>
      </c>
    </row>
    <row r="114" spans="1:3" ht="20.25" customHeight="1">
      <c r="A114" s="224">
        <v>20199</v>
      </c>
      <c r="B114" s="221" t="s">
        <v>216</v>
      </c>
      <c r="C114" s="223">
        <v>0</v>
      </c>
    </row>
    <row r="115" spans="1:3" ht="20.25" customHeight="1">
      <c r="A115" s="224">
        <v>202</v>
      </c>
      <c r="B115" s="221" t="s">
        <v>217</v>
      </c>
      <c r="C115" s="223">
        <v>0</v>
      </c>
    </row>
    <row r="116" spans="1:3" ht="20.25" customHeight="1">
      <c r="A116" s="224">
        <v>20201</v>
      </c>
      <c r="B116" s="221" t="s">
        <v>218</v>
      </c>
      <c r="C116" s="223">
        <v>0</v>
      </c>
    </row>
    <row r="117" spans="1:3" ht="20.25" customHeight="1">
      <c r="A117" s="224">
        <v>20202</v>
      </c>
      <c r="B117" s="221" t="s">
        <v>219</v>
      </c>
      <c r="C117" s="223">
        <v>0</v>
      </c>
    </row>
    <row r="118" spans="1:3" ht="20.25" customHeight="1">
      <c r="A118" s="224">
        <v>20203</v>
      </c>
      <c r="B118" s="221" t="s">
        <v>220</v>
      </c>
      <c r="C118" s="223">
        <v>0</v>
      </c>
    </row>
    <row r="119" spans="1:3" ht="20.25" customHeight="1">
      <c r="A119" s="224">
        <v>20204</v>
      </c>
      <c r="B119" s="221" t="s">
        <v>221</v>
      </c>
      <c r="C119" s="223">
        <v>0</v>
      </c>
    </row>
    <row r="120" spans="1:3" ht="20.25" customHeight="1">
      <c r="A120" s="224">
        <v>20205</v>
      </c>
      <c r="B120" s="221" t="s">
        <v>222</v>
      </c>
      <c r="C120" s="223">
        <v>0</v>
      </c>
    </row>
    <row r="121" spans="1:3" ht="20.25" customHeight="1">
      <c r="A121" s="224">
        <v>20206</v>
      </c>
      <c r="B121" s="221" t="s">
        <v>223</v>
      </c>
      <c r="C121" s="223">
        <v>0</v>
      </c>
    </row>
    <row r="122" spans="1:3" ht="20.25" customHeight="1">
      <c r="A122" s="224">
        <v>20207</v>
      </c>
      <c r="B122" s="221" t="s">
        <v>224</v>
      </c>
      <c r="C122" s="223">
        <v>0</v>
      </c>
    </row>
    <row r="123" spans="1:3" ht="20.25" customHeight="1">
      <c r="A123" s="224">
        <v>20208</v>
      </c>
      <c r="B123" s="221" t="s">
        <v>225</v>
      </c>
      <c r="C123" s="223">
        <v>0</v>
      </c>
    </row>
    <row r="124" spans="1:3" ht="20.25" customHeight="1">
      <c r="A124" s="224">
        <v>20299</v>
      </c>
      <c r="B124" s="221" t="s">
        <v>226</v>
      </c>
      <c r="C124" s="223">
        <v>0</v>
      </c>
    </row>
    <row r="125" spans="1:3" ht="20.25" customHeight="1">
      <c r="A125" s="224">
        <v>203</v>
      </c>
      <c r="B125" s="221" t="s">
        <v>227</v>
      </c>
      <c r="C125" s="223">
        <v>7365</v>
      </c>
    </row>
    <row r="126" spans="1:3" ht="20.25" customHeight="1">
      <c r="A126" s="224">
        <v>20301</v>
      </c>
      <c r="B126" s="221" t="s">
        <v>228</v>
      </c>
      <c r="C126" s="223">
        <v>0</v>
      </c>
    </row>
    <row r="127" spans="1:3" ht="20.25" customHeight="1">
      <c r="A127" s="224">
        <v>20304</v>
      </c>
      <c r="B127" s="221" t="s">
        <v>229</v>
      </c>
      <c r="C127" s="223">
        <v>0</v>
      </c>
    </row>
    <row r="128" spans="1:3" ht="20.25" customHeight="1">
      <c r="A128" s="224">
        <v>20305</v>
      </c>
      <c r="B128" s="221" t="s">
        <v>230</v>
      </c>
      <c r="C128" s="223">
        <v>0</v>
      </c>
    </row>
    <row r="129" spans="1:3" ht="20.25" customHeight="1">
      <c r="A129" s="224">
        <v>20306</v>
      </c>
      <c r="B129" s="221" t="s">
        <v>231</v>
      </c>
      <c r="C129" s="223">
        <v>7365</v>
      </c>
    </row>
    <row r="130" spans="1:3" ht="20.25" customHeight="1">
      <c r="A130" s="224">
        <v>2030603</v>
      </c>
      <c r="B130" s="224" t="s">
        <v>232</v>
      </c>
      <c r="C130" s="223">
        <v>2913</v>
      </c>
    </row>
    <row r="131" spans="1:3" ht="20.25" customHeight="1">
      <c r="A131" s="224">
        <v>2030607</v>
      </c>
      <c r="B131" s="224" t="s">
        <v>233</v>
      </c>
      <c r="C131" s="223">
        <v>4402</v>
      </c>
    </row>
    <row r="132" spans="1:3" ht="20.25" customHeight="1">
      <c r="A132" s="224">
        <v>2030699</v>
      </c>
      <c r="B132" s="224" t="s">
        <v>234</v>
      </c>
      <c r="C132" s="223">
        <v>50</v>
      </c>
    </row>
    <row r="133" spans="1:3" ht="20.25" customHeight="1">
      <c r="A133" s="224">
        <v>20399</v>
      </c>
      <c r="B133" s="221" t="s">
        <v>235</v>
      </c>
      <c r="C133" s="223">
        <v>0</v>
      </c>
    </row>
    <row r="134" spans="1:3" ht="20.25" customHeight="1">
      <c r="A134" s="224">
        <v>204</v>
      </c>
      <c r="B134" s="221" t="s">
        <v>236</v>
      </c>
      <c r="C134" s="223">
        <v>65247</v>
      </c>
    </row>
    <row r="135" spans="1:3" ht="20.25" customHeight="1">
      <c r="A135" s="224">
        <v>20401</v>
      </c>
      <c r="B135" s="221" t="s">
        <v>237</v>
      </c>
      <c r="C135" s="223">
        <v>0</v>
      </c>
    </row>
    <row r="136" spans="1:3" ht="20.25" customHeight="1">
      <c r="A136" s="224">
        <v>20402</v>
      </c>
      <c r="B136" s="221" t="s">
        <v>238</v>
      </c>
      <c r="C136" s="223">
        <v>63495</v>
      </c>
    </row>
    <row r="137" spans="1:3" ht="20.25" customHeight="1">
      <c r="A137" s="224">
        <v>2040201</v>
      </c>
      <c r="B137" s="224" t="s">
        <v>156</v>
      </c>
      <c r="C137" s="223">
        <v>56107</v>
      </c>
    </row>
    <row r="138" spans="1:3" ht="20.25" customHeight="1">
      <c r="A138" s="224">
        <v>2040202</v>
      </c>
      <c r="B138" s="224" t="s">
        <v>157</v>
      </c>
      <c r="C138" s="223">
        <v>3835</v>
      </c>
    </row>
    <row r="139" spans="1:3" ht="20.25" customHeight="1">
      <c r="A139" s="224">
        <v>2040299</v>
      </c>
      <c r="B139" s="224" t="s">
        <v>239</v>
      </c>
      <c r="C139" s="223">
        <v>3553</v>
      </c>
    </row>
    <row r="140" spans="1:3" ht="20.25" customHeight="1">
      <c r="A140" s="224">
        <v>20403</v>
      </c>
      <c r="B140" s="221" t="s">
        <v>240</v>
      </c>
      <c r="C140" s="223">
        <v>0</v>
      </c>
    </row>
    <row r="141" spans="1:3" ht="20.25" customHeight="1">
      <c r="A141" s="224">
        <v>20404</v>
      </c>
      <c r="B141" s="221" t="s">
        <v>241</v>
      </c>
      <c r="C141" s="223">
        <v>0</v>
      </c>
    </row>
    <row r="142" spans="1:3" ht="20.25" customHeight="1">
      <c r="A142" s="224">
        <v>20405</v>
      </c>
      <c r="B142" s="221" t="s">
        <v>242</v>
      </c>
      <c r="C142" s="223">
        <v>350</v>
      </c>
    </row>
    <row r="143" spans="1:3" ht="20.25" customHeight="1">
      <c r="A143" s="224">
        <v>2040502</v>
      </c>
      <c r="B143" s="224" t="s">
        <v>157</v>
      </c>
      <c r="C143" s="223">
        <v>350</v>
      </c>
    </row>
    <row r="144" spans="1:3" ht="20.25" customHeight="1">
      <c r="A144" s="224">
        <v>20406</v>
      </c>
      <c r="B144" s="221" t="s">
        <v>243</v>
      </c>
      <c r="C144" s="223">
        <v>1402</v>
      </c>
    </row>
    <row r="145" spans="1:3" ht="20.25" customHeight="1">
      <c r="A145" s="224">
        <v>2040601</v>
      </c>
      <c r="B145" s="224" t="s">
        <v>156</v>
      </c>
      <c r="C145" s="223">
        <v>672</v>
      </c>
    </row>
    <row r="146" spans="1:3" ht="20.25" customHeight="1">
      <c r="A146" s="224">
        <v>2040602</v>
      </c>
      <c r="B146" s="224" t="s">
        <v>157</v>
      </c>
      <c r="C146" s="223">
        <v>615</v>
      </c>
    </row>
    <row r="147" spans="1:3" ht="20.25" customHeight="1">
      <c r="A147" s="224">
        <v>2040605</v>
      </c>
      <c r="B147" s="224" t="s">
        <v>244</v>
      </c>
      <c r="C147" s="223">
        <v>2</v>
      </c>
    </row>
    <row r="148" spans="1:3" ht="20.25" customHeight="1">
      <c r="A148" s="224">
        <v>2040610</v>
      </c>
      <c r="B148" s="224" t="s">
        <v>245</v>
      </c>
      <c r="C148" s="223">
        <v>54</v>
      </c>
    </row>
    <row r="149" spans="1:3" ht="20.25" customHeight="1">
      <c r="A149" s="224">
        <v>2040650</v>
      </c>
      <c r="B149" s="224" t="s">
        <v>159</v>
      </c>
      <c r="C149" s="223">
        <v>59</v>
      </c>
    </row>
    <row r="150" spans="1:3" ht="20.25" customHeight="1">
      <c r="A150" s="224">
        <v>20407</v>
      </c>
      <c r="B150" s="221" t="s">
        <v>246</v>
      </c>
      <c r="C150" s="223">
        <v>0</v>
      </c>
    </row>
    <row r="151" spans="1:3" ht="20.25" customHeight="1">
      <c r="A151" s="224">
        <v>20408</v>
      </c>
      <c r="B151" s="221" t="s">
        <v>247</v>
      </c>
      <c r="C151" s="223">
        <v>0</v>
      </c>
    </row>
    <row r="152" spans="1:3" ht="20.25" customHeight="1">
      <c r="A152" s="224">
        <v>20409</v>
      </c>
      <c r="B152" s="221" t="s">
        <v>248</v>
      </c>
      <c r="C152" s="223">
        <v>0</v>
      </c>
    </row>
    <row r="153" spans="1:3" ht="20.25" customHeight="1">
      <c r="A153" s="224">
        <v>20410</v>
      </c>
      <c r="B153" s="221" t="s">
        <v>249</v>
      </c>
      <c r="C153" s="223">
        <v>0</v>
      </c>
    </row>
    <row r="154" spans="1:3" ht="20.25" customHeight="1">
      <c r="A154" s="224">
        <v>20499</v>
      </c>
      <c r="B154" s="221" t="s">
        <v>250</v>
      </c>
      <c r="C154" s="223">
        <v>0</v>
      </c>
    </row>
    <row r="155" spans="1:3" ht="20.25" customHeight="1">
      <c r="A155" s="224">
        <v>205</v>
      </c>
      <c r="B155" s="221" t="s">
        <v>251</v>
      </c>
      <c r="C155" s="223">
        <v>237347</v>
      </c>
    </row>
    <row r="156" spans="1:3" ht="20.25" customHeight="1">
      <c r="A156" s="224">
        <v>20501</v>
      </c>
      <c r="B156" s="221" t="s">
        <v>252</v>
      </c>
      <c r="C156" s="223">
        <v>1055</v>
      </c>
    </row>
    <row r="157" spans="1:3" ht="20.25" customHeight="1">
      <c r="A157" s="224">
        <v>2050101</v>
      </c>
      <c r="B157" s="224" t="s">
        <v>156</v>
      </c>
      <c r="C157" s="223">
        <v>580</v>
      </c>
    </row>
    <row r="158" spans="1:3" ht="20.25" customHeight="1">
      <c r="A158" s="224">
        <v>2050102</v>
      </c>
      <c r="B158" s="224" t="s">
        <v>157</v>
      </c>
      <c r="C158" s="223">
        <v>428</v>
      </c>
    </row>
    <row r="159" spans="1:3" ht="20.25" customHeight="1">
      <c r="A159" s="224">
        <v>2050199</v>
      </c>
      <c r="B159" s="224" t="s">
        <v>253</v>
      </c>
      <c r="C159" s="223">
        <v>47</v>
      </c>
    </row>
    <row r="160" spans="1:3" ht="20.25" customHeight="1">
      <c r="A160" s="224">
        <v>20502</v>
      </c>
      <c r="B160" s="221" t="s">
        <v>254</v>
      </c>
      <c r="C160" s="223">
        <v>216197</v>
      </c>
    </row>
    <row r="161" spans="1:3" ht="20.25" customHeight="1">
      <c r="A161" s="224">
        <v>2050201</v>
      </c>
      <c r="B161" s="224" t="s">
        <v>255</v>
      </c>
      <c r="C161" s="223">
        <v>9671</v>
      </c>
    </row>
    <row r="162" spans="1:3" ht="20.25" customHeight="1">
      <c r="A162" s="224">
        <v>2050202</v>
      </c>
      <c r="B162" s="224" t="s">
        <v>256</v>
      </c>
      <c r="C162" s="223">
        <v>97429</v>
      </c>
    </row>
    <row r="163" spans="1:3" ht="20.25" customHeight="1">
      <c r="A163" s="224">
        <v>2050203</v>
      </c>
      <c r="B163" s="224" t="s">
        <v>257</v>
      </c>
      <c r="C163" s="223">
        <v>51146</v>
      </c>
    </row>
    <row r="164" spans="1:3" ht="20.25" customHeight="1">
      <c r="A164" s="224">
        <v>2050204</v>
      </c>
      <c r="B164" s="224" t="s">
        <v>258</v>
      </c>
      <c r="C164" s="223">
        <v>57951</v>
      </c>
    </row>
    <row r="165" spans="1:3" ht="20.25" customHeight="1">
      <c r="A165" s="224">
        <v>20503</v>
      </c>
      <c r="B165" s="221" t="s">
        <v>259</v>
      </c>
      <c r="C165" s="223">
        <v>15258</v>
      </c>
    </row>
    <row r="166" spans="1:3" ht="20.25" customHeight="1">
      <c r="A166" s="224">
        <v>2050302</v>
      </c>
      <c r="B166" s="224" t="s">
        <v>260</v>
      </c>
      <c r="C166" s="223">
        <v>15258</v>
      </c>
    </row>
    <row r="167" spans="1:3" ht="20.25" customHeight="1">
      <c r="A167" s="224">
        <v>20504</v>
      </c>
      <c r="B167" s="221" t="s">
        <v>261</v>
      </c>
      <c r="C167" s="223">
        <v>0</v>
      </c>
    </row>
    <row r="168" spans="1:3" ht="20.25" customHeight="1">
      <c r="A168" s="224">
        <v>20505</v>
      </c>
      <c r="B168" s="221" t="s">
        <v>262</v>
      </c>
      <c r="C168" s="223">
        <v>0</v>
      </c>
    </row>
    <row r="169" spans="1:3" ht="20.25" customHeight="1">
      <c r="A169" s="224">
        <v>20506</v>
      </c>
      <c r="B169" s="221" t="s">
        <v>263</v>
      </c>
      <c r="C169" s="223">
        <v>0</v>
      </c>
    </row>
    <row r="170" spans="1:3" ht="20.25" customHeight="1">
      <c r="A170" s="224">
        <v>20507</v>
      </c>
      <c r="B170" s="221" t="s">
        <v>264</v>
      </c>
      <c r="C170" s="223">
        <v>0</v>
      </c>
    </row>
    <row r="171" spans="1:3" ht="20.25" customHeight="1">
      <c r="A171" s="224">
        <v>20508</v>
      </c>
      <c r="B171" s="221" t="s">
        <v>265</v>
      </c>
      <c r="C171" s="223">
        <v>2507</v>
      </c>
    </row>
    <row r="172" spans="1:3" ht="20.25" customHeight="1">
      <c r="A172" s="224">
        <v>2050801</v>
      </c>
      <c r="B172" s="224" t="s">
        <v>266</v>
      </c>
      <c r="C172" s="223">
        <v>1761</v>
      </c>
    </row>
    <row r="173" spans="1:3" ht="20.25" customHeight="1">
      <c r="A173" s="224">
        <v>2050802</v>
      </c>
      <c r="B173" s="224" t="s">
        <v>267</v>
      </c>
      <c r="C173" s="223">
        <v>746</v>
      </c>
    </row>
    <row r="174" spans="1:3" ht="20.25" customHeight="1">
      <c r="A174" s="224">
        <v>20509</v>
      </c>
      <c r="B174" s="221" t="s">
        <v>268</v>
      </c>
      <c r="C174" s="223">
        <v>0</v>
      </c>
    </row>
    <row r="175" spans="1:3" ht="20.25" customHeight="1">
      <c r="A175" s="224">
        <v>20599</v>
      </c>
      <c r="B175" s="221" t="s">
        <v>269</v>
      </c>
      <c r="C175" s="223">
        <v>2330</v>
      </c>
    </row>
    <row r="176" spans="1:3" ht="20.25" customHeight="1">
      <c r="A176" s="224">
        <v>2059999</v>
      </c>
      <c r="B176" s="224" t="s">
        <v>270</v>
      </c>
      <c r="C176" s="223">
        <v>2330</v>
      </c>
    </row>
    <row r="177" spans="1:3" ht="20.25" customHeight="1">
      <c r="A177" s="224">
        <v>206</v>
      </c>
      <c r="B177" s="221" t="s">
        <v>271</v>
      </c>
      <c r="C177" s="223">
        <v>13405</v>
      </c>
    </row>
    <row r="178" spans="1:3" ht="20.25" customHeight="1">
      <c r="A178" s="224">
        <v>20601</v>
      </c>
      <c r="B178" s="221" t="s">
        <v>272</v>
      </c>
      <c r="C178" s="223">
        <v>4417</v>
      </c>
    </row>
    <row r="179" spans="1:3" ht="20.25" customHeight="1">
      <c r="A179" s="224">
        <v>2060101</v>
      </c>
      <c r="B179" s="224" t="s">
        <v>156</v>
      </c>
      <c r="C179" s="223">
        <v>498</v>
      </c>
    </row>
    <row r="180" spans="1:3" ht="20.25" customHeight="1">
      <c r="A180" s="224">
        <v>2060102</v>
      </c>
      <c r="B180" s="224" t="s">
        <v>157</v>
      </c>
      <c r="C180" s="223">
        <v>4</v>
      </c>
    </row>
    <row r="181" spans="1:3" ht="20.25" customHeight="1">
      <c r="A181" s="224">
        <v>2060199</v>
      </c>
      <c r="B181" s="224" t="s">
        <v>273</v>
      </c>
      <c r="C181" s="223">
        <v>3915</v>
      </c>
    </row>
    <row r="182" spans="1:3" ht="20.25" customHeight="1">
      <c r="A182" s="224">
        <v>20602</v>
      </c>
      <c r="B182" s="221" t="s">
        <v>274</v>
      </c>
      <c r="C182" s="223">
        <v>0</v>
      </c>
    </row>
    <row r="183" spans="1:3" ht="20.25" customHeight="1">
      <c r="A183" s="224">
        <v>20603</v>
      </c>
      <c r="B183" s="221" t="s">
        <v>275</v>
      </c>
      <c r="C183" s="223">
        <v>0</v>
      </c>
    </row>
    <row r="184" spans="1:3" ht="20.25" customHeight="1">
      <c r="A184" s="224">
        <v>20604</v>
      </c>
      <c r="B184" s="221" t="s">
        <v>276</v>
      </c>
      <c r="C184" s="223">
        <v>3430</v>
      </c>
    </row>
    <row r="185" spans="1:3" ht="20.25" customHeight="1">
      <c r="A185" s="224">
        <v>2060404</v>
      </c>
      <c r="B185" s="224" t="s">
        <v>277</v>
      </c>
      <c r="C185" s="223">
        <v>430</v>
      </c>
    </row>
    <row r="186" spans="1:3" ht="20.25" customHeight="1">
      <c r="A186" s="224">
        <v>2060499</v>
      </c>
      <c r="B186" s="224" t="s">
        <v>278</v>
      </c>
      <c r="C186" s="223">
        <v>3000</v>
      </c>
    </row>
    <row r="187" spans="1:3" ht="20.25" customHeight="1">
      <c r="A187" s="224">
        <v>20605</v>
      </c>
      <c r="B187" s="221" t="s">
        <v>279</v>
      </c>
      <c r="C187" s="223">
        <v>3761</v>
      </c>
    </row>
    <row r="188" spans="1:3" ht="20.25" customHeight="1">
      <c r="A188" s="224">
        <v>2060501</v>
      </c>
      <c r="B188" s="224" t="s">
        <v>280</v>
      </c>
      <c r="C188" s="223">
        <v>137</v>
      </c>
    </row>
    <row r="189" spans="1:3" ht="20.25" customHeight="1">
      <c r="A189" s="224">
        <v>2060502</v>
      </c>
      <c r="B189" s="224" t="s">
        <v>281</v>
      </c>
      <c r="C189" s="223">
        <v>624</v>
      </c>
    </row>
    <row r="190" spans="1:3" ht="20.25" customHeight="1">
      <c r="A190" s="224">
        <v>2060599</v>
      </c>
      <c r="B190" s="224" t="s">
        <v>282</v>
      </c>
      <c r="C190" s="223">
        <v>3000</v>
      </c>
    </row>
    <row r="191" spans="1:3" ht="20.25" customHeight="1">
      <c r="A191" s="224">
        <v>20606</v>
      </c>
      <c r="B191" s="221" t="s">
        <v>283</v>
      </c>
      <c r="C191" s="223">
        <v>241</v>
      </c>
    </row>
    <row r="192" spans="1:3" ht="20.25" customHeight="1">
      <c r="A192" s="224">
        <v>2060601</v>
      </c>
      <c r="B192" s="224" t="s">
        <v>284</v>
      </c>
      <c r="C192" s="223">
        <v>207</v>
      </c>
    </row>
    <row r="193" spans="1:3" ht="20.25" customHeight="1">
      <c r="A193" s="224">
        <v>2060602</v>
      </c>
      <c r="B193" s="224" t="s">
        <v>285</v>
      </c>
      <c r="C193" s="223">
        <v>34</v>
      </c>
    </row>
    <row r="194" spans="1:3" ht="20.25" customHeight="1">
      <c r="A194" s="224">
        <v>20607</v>
      </c>
      <c r="B194" s="221" t="s">
        <v>286</v>
      </c>
      <c r="C194" s="223">
        <v>1556</v>
      </c>
    </row>
    <row r="195" spans="1:3" ht="20.25" customHeight="1">
      <c r="A195" s="224">
        <v>2060702</v>
      </c>
      <c r="B195" s="224" t="s">
        <v>287</v>
      </c>
      <c r="C195" s="223">
        <v>56</v>
      </c>
    </row>
    <row r="196" spans="1:3" ht="20.25" customHeight="1">
      <c r="A196" s="224">
        <v>2060799</v>
      </c>
      <c r="B196" s="224" t="s">
        <v>288</v>
      </c>
      <c r="C196" s="223">
        <v>1500</v>
      </c>
    </row>
    <row r="197" spans="1:3" ht="20.25" customHeight="1">
      <c r="A197" s="224">
        <v>20608</v>
      </c>
      <c r="B197" s="221" t="s">
        <v>289</v>
      </c>
      <c r="C197" s="223">
        <v>0</v>
      </c>
    </row>
    <row r="198" spans="1:3" ht="20.25" customHeight="1">
      <c r="A198" s="224">
        <v>20609</v>
      </c>
      <c r="B198" s="221" t="s">
        <v>290</v>
      </c>
      <c r="C198" s="223">
        <v>0</v>
      </c>
    </row>
    <row r="199" spans="1:3" ht="20.25" customHeight="1">
      <c r="A199" s="224">
        <v>20699</v>
      </c>
      <c r="B199" s="221" t="s">
        <v>291</v>
      </c>
      <c r="C199" s="223">
        <v>0</v>
      </c>
    </row>
    <row r="200" spans="1:3" ht="20.25" customHeight="1">
      <c r="A200" s="224">
        <v>207</v>
      </c>
      <c r="B200" s="221" t="s">
        <v>292</v>
      </c>
      <c r="C200" s="223">
        <v>8552</v>
      </c>
    </row>
    <row r="201" spans="1:3" ht="20.25" customHeight="1">
      <c r="A201" s="224">
        <v>20701</v>
      </c>
      <c r="B201" s="221" t="s">
        <v>293</v>
      </c>
      <c r="C201" s="223">
        <v>5670</v>
      </c>
    </row>
    <row r="202" spans="1:3" ht="20.25" customHeight="1">
      <c r="A202" s="224">
        <v>2070101</v>
      </c>
      <c r="B202" s="224" t="s">
        <v>156</v>
      </c>
      <c r="C202" s="223">
        <v>805</v>
      </c>
    </row>
    <row r="203" spans="1:3" ht="20.25" customHeight="1">
      <c r="A203" s="224">
        <v>2070102</v>
      </c>
      <c r="B203" s="224" t="s">
        <v>157</v>
      </c>
      <c r="C203" s="223">
        <v>4</v>
      </c>
    </row>
    <row r="204" spans="1:3" ht="20.25" customHeight="1">
      <c r="A204" s="224">
        <v>2070104</v>
      </c>
      <c r="B204" s="224" t="s">
        <v>294</v>
      </c>
      <c r="C204" s="223">
        <v>704</v>
      </c>
    </row>
    <row r="205" spans="1:3" ht="20.25" customHeight="1">
      <c r="A205" s="224">
        <v>2070109</v>
      </c>
      <c r="B205" s="224" t="s">
        <v>295</v>
      </c>
      <c r="C205" s="223">
        <v>3086</v>
      </c>
    </row>
    <row r="206" spans="1:3" ht="20.25" customHeight="1">
      <c r="A206" s="224">
        <v>2070110</v>
      </c>
      <c r="B206" s="224" t="s">
        <v>296</v>
      </c>
      <c r="C206" s="223">
        <v>142</v>
      </c>
    </row>
    <row r="207" spans="1:3" ht="20.25" customHeight="1">
      <c r="A207" s="224">
        <v>2070112</v>
      </c>
      <c r="B207" s="224" t="s">
        <v>297</v>
      </c>
      <c r="C207" s="223">
        <v>9</v>
      </c>
    </row>
    <row r="208" spans="1:3" ht="20.25" customHeight="1">
      <c r="A208" s="224">
        <v>2070113</v>
      </c>
      <c r="B208" s="224" t="s">
        <v>298</v>
      </c>
      <c r="C208" s="223">
        <v>31</v>
      </c>
    </row>
    <row r="209" spans="1:3" ht="20.25" customHeight="1">
      <c r="A209" s="224">
        <v>2070114</v>
      </c>
      <c r="B209" s="224" t="s">
        <v>299</v>
      </c>
      <c r="C209" s="223">
        <v>97</v>
      </c>
    </row>
    <row r="210" spans="1:3" ht="20.25" customHeight="1">
      <c r="A210" s="224">
        <v>2070199</v>
      </c>
      <c r="B210" s="224" t="s">
        <v>300</v>
      </c>
      <c r="C210" s="223">
        <v>792</v>
      </c>
    </row>
    <row r="211" spans="1:3" ht="20.25" customHeight="1">
      <c r="A211" s="224">
        <v>20702</v>
      </c>
      <c r="B211" s="221" t="s">
        <v>301</v>
      </c>
      <c r="C211" s="223">
        <v>654</v>
      </c>
    </row>
    <row r="212" spans="1:3" ht="20.25" customHeight="1">
      <c r="A212" s="224">
        <v>2070204</v>
      </c>
      <c r="B212" s="224" t="s">
        <v>302</v>
      </c>
      <c r="C212" s="223">
        <v>10</v>
      </c>
    </row>
    <row r="213" spans="1:3" ht="20.25" customHeight="1">
      <c r="A213" s="224">
        <v>2070205</v>
      </c>
      <c r="B213" s="224" t="s">
        <v>303</v>
      </c>
      <c r="C213" s="223">
        <v>644</v>
      </c>
    </row>
    <row r="214" spans="1:3" ht="20.25" customHeight="1">
      <c r="A214" s="224">
        <v>20703</v>
      </c>
      <c r="B214" s="221" t="s">
        <v>304</v>
      </c>
      <c r="C214" s="223">
        <v>1381</v>
      </c>
    </row>
    <row r="215" spans="1:3" ht="20.25" customHeight="1">
      <c r="A215" s="224">
        <v>2070301</v>
      </c>
      <c r="B215" s="224" t="s">
        <v>156</v>
      </c>
      <c r="C215" s="223">
        <v>82</v>
      </c>
    </row>
    <row r="216" spans="1:3" ht="20.25" customHeight="1">
      <c r="A216" s="224">
        <v>2070304</v>
      </c>
      <c r="B216" s="224" t="s">
        <v>305</v>
      </c>
      <c r="C216" s="223">
        <v>521</v>
      </c>
    </row>
    <row r="217" spans="1:3" ht="20.25" customHeight="1">
      <c r="A217" s="224">
        <v>2070307</v>
      </c>
      <c r="B217" s="224" t="s">
        <v>306</v>
      </c>
      <c r="C217" s="223">
        <v>47</v>
      </c>
    </row>
    <row r="218" spans="1:3" ht="20.25" customHeight="1">
      <c r="A218" s="224">
        <v>2070308</v>
      </c>
      <c r="B218" s="224" t="s">
        <v>307</v>
      </c>
      <c r="C218" s="223">
        <v>731</v>
      </c>
    </row>
    <row r="219" spans="1:3" ht="20.25" customHeight="1">
      <c r="A219" s="224">
        <v>20706</v>
      </c>
      <c r="B219" s="240" t="s">
        <v>308</v>
      </c>
      <c r="C219" s="223">
        <v>0</v>
      </c>
    </row>
    <row r="220" spans="1:3" ht="20.25" customHeight="1">
      <c r="A220" s="224">
        <v>20708</v>
      </c>
      <c r="B220" s="240" t="s">
        <v>309</v>
      </c>
      <c r="C220" s="223">
        <v>847</v>
      </c>
    </row>
    <row r="221" spans="1:3" ht="20.25" customHeight="1">
      <c r="A221" s="224">
        <v>2070808</v>
      </c>
      <c r="B221" s="241" t="s">
        <v>310</v>
      </c>
      <c r="C221" s="223">
        <v>666</v>
      </c>
    </row>
    <row r="222" spans="1:3" ht="20.25" customHeight="1">
      <c r="A222" s="224">
        <v>2070899</v>
      </c>
      <c r="B222" s="241" t="s">
        <v>311</v>
      </c>
      <c r="C222" s="223">
        <v>181</v>
      </c>
    </row>
    <row r="223" spans="1:3" ht="20.25" customHeight="1">
      <c r="A223" s="224">
        <v>20799</v>
      </c>
      <c r="B223" s="221" t="s">
        <v>312</v>
      </c>
      <c r="C223" s="223">
        <v>0</v>
      </c>
    </row>
    <row r="224" spans="1:3" ht="20.25" customHeight="1">
      <c r="A224" s="224">
        <v>208</v>
      </c>
      <c r="B224" s="221" t="s">
        <v>313</v>
      </c>
      <c r="C224" s="223">
        <v>173081</v>
      </c>
    </row>
    <row r="225" spans="1:3" ht="20.25" customHeight="1">
      <c r="A225" s="224">
        <v>20801</v>
      </c>
      <c r="B225" s="221" t="s">
        <v>314</v>
      </c>
      <c r="C225" s="223">
        <v>6648</v>
      </c>
    </row>
    <row r="226" spans="1:3" ht="20.25" customHeight="1">
      <c r="A226" s="224">
        <v>2080101</v>
      </c>
      <c r="B226" s="224" t="s">
        <v>156</v>
      </c>
      <c r="C226" s="223">
        <v>1979</v>
      </c>
    </row>
    <row r="227" spans="1:3" ht="20.25" customHeight="1">
      <c r="A227" s="224">
        <v>2080104</v>
      </c>
      <c r="B227" s="224" t="s">
        <v>315</v>
      </c>
      <c r="C227" s="223">
        <v>2178</v>
      </c>
    </row>
    <row r="228" spans="1:3" ht="20.25" customHeight="1">
      <c r="A228" s="224">
        <v>2080109</v>
      </c>
      <c r="B228" s="224" t="s">
        <v>316</v>
      </c>
      <c r="C228" s="223">
        <v>426</v>
      </c>
    </row>
    <row r="229" spans="1:3" ht="20.25" customHeight="1">
      <c r="A229" s="224">
        <v>2080110</v>
      </c>
      <c r="B229" s="224" t="s">
        <v>317</v>
      </c>
      <c r="C229" s="223">
        <v>28</v>
      </c>
    </row>
    <row r="230" spans="1:3" ht="20.25" customHeight="1">
      <c r="A230" s="224">
        <v>2080116</v>
      </c>
      <c r="B230" s="224" t="s">
        <v>318</v>
      </c>
      <c r="C230" s="223">
        <v>133</v>
      </c>
    </row>
    <row r="231" spans="1:3" ht="20.25" customHeight="1">
      <c r="A231" s="224">
        <v>2080150</v>
      </c>
      <c r="B231" s="224" t="s">
        <v>159</v>
      </c>
      <c r="C231" s="223">
        <v>20</v>
      </c>
    </row>
    <row r="232" spans="1:3" ht="20.25" customHeight="1">
      <c r="A232" s="224">
        <v>2080199</v>
      </c>
      <c r="B232" s="224" t="s">
        <v>319</v>
      </c>
      <c r="C232" s="223">
        <v>1884</v>
      </c>
    </row>
    <row r="233" spans="1:3" ht="20.25" customHeight="1">
      <c r="A233" s="224">
        <v>20802</v>
      </c>
      <c r="B233" s="221" t="s">
        <v>320</v>
      </c>
      <c r="C233" s="223">
        <v>15180</v>
      </c>
    </row>
    <row r="234" spans="1:3" ht="20.25" customHeight="1">
      <c r="A234" s="224">
        <v>2080201</v>
      </c>
      <c r="B234" s="224" t="s">
        <v>156</v>
      </c>
      <c r="C234" s="223">
        <v>919</v>
      </c>
    </row>
    <row r="235" spans="1:3" ht="20.25" customHeight="1">
      <c r="A235" s="224">
        <v>2080206</v>
      </c>
      <c r="B235" s="224" t="s">
        <v>321</v>
      </c>
      <c r="C235" s="223">
        <v>9</v>
      </c>
    </row>
    <row r="236" spans="1:3" ht="20.25" customHeight="1">
      <c r="A236" s="224">
        <v>2080207</v>
      </c>
      <c r="B236" s="224" t="s">
        <v>322</v>
      </c>
      <c r="C236" s="223">
        <v>10</v>
      </c>
    </row>
    <row r="237" spans="1:3" ht="20.25" customHeight="1">
      <c r="A237" s="224">
        <v>2080208</v>
      </c>
      <c r="B237" s="224" t="s">
        <v>323</v>
      </c>
      <c r="C237" s="223">
        <v>13832</v>
      </c>
    </row>
    <row r="238" spans="1:3" ht="20.25" customHeight="1">
      <c r="A238" s="224">
        <v>2080299</v>
      </c>
      <c r="B238" s="224" t="s">
        <v>324</v>
      </c>
      <c r="C238" s="223">
        <v>410</v>
      </c>
    </row>
    <row r="239" spans="1:3" ht="20.25" customHeight="1">
      <c r="A239" s="224">
        <v>20804</v>
      </c>
      <c r="B239" s="221" t="s">
        <v>325</v>
      </c>
      <c r="C239" s="223">
        <v>0</v>
      </c>
    </row>
    <row r="240" spans="1:3" ht="20.25" customHeight="1">
      <c r="A240" s="224">
        <v>20805</v>
      </c>
      <c r="B240" s="221" t="s">
        <v>326</v>
      </c>
      <c r="C240" s="223">
        <v>70416</v>
      </c>
    </row>
    <row r="241" spans="1:3" ht="20.25" customHeight="1">
      <c r="A241" s="224">
        <v>2080501</v>
      </c>
      <c r="B241" s="224" t="s">
        <v>327</v>
      </c>
      <c r="C241" s="223">
        <v>1666</v>
      </c>
    </row>
    <row r="242" spans="1:3" ht="20.25" customHeight="1">
      <c r="A242" s="224">
        <v>2080502</v>
      </c>
      <c r="B242" s="224" t="s">
        <v>328</v>
      </c>
      <c r="C242" s="223">
        <v>132</v>
      </c>
    </row>
    <row r="243" spans="1:3" ht="20.25" customHeight="1">
      <c r="A243" s="224">
        <v>2080505</v>
      </c>
      <c r="B243" s="224" t="s">
        <v>329</v>
      </c>
      <c r="C243" s="223">
        <v>28699</v>
      </c>
    </row>
    <row r="244" spans="1:3" ht="20.25" customHeight="1">
      <c r="A244" s="224">
        <v>2080506</v>
      </c>
      <c r="B244" s="224" t="s">
        <v>330</v>
      </c>
      <c r="C244" s="223">
        <v>15766</v>
      </c>
    </row>
    <row r="245" spans="1:3" ht="20.25" customHeight="1">
      <c r="A245" s="224">
        <v>2080599</v>
      </c>
      <c r="B245" s="224" t="s">
        <v>331</v>
      </c>
      <c r="C245" s="223">
        <v>24153</v>
      </c>
    </row>
    <row r="246" spans="1:3" ht="20.25" customHeight="1">
      <c r="A246" s="224">
        <v>20806</v>
      </c>
      <c r="B246" s="221" t="s">
        <v>332</v>
      </c>
      <c r="C246" s="223">
        <v>0</v>
      </c>
    </row>
    <row r="247" spans="1:3" ht="20.25" customHeight="1">
      <c r="A247" s="224">
        <v>20807</v>
      </c>
      <c r="B247" s="221" t="s">
        <v>333</v>
      </c>
      <c r="C247" s="223">
        <v>7071</v>
      </c>
    </row>
    <row r="248" spans="1:3" ht="20.25" customHeight="1">
      <c r="A248" s="224">
        <v>2080701</v>
      </c>
      <c r="B248" s="224" t="s">
        <v>334</v>
      </c>
      <c r="C248" s="223">
        <v>110</v>
      </c>
    </row>
    <row r="249" spans="1:3" ht="20.25" customHeight="1">
      <c r="A249" s="224">
        <v>2080702</v>
      </c>
      <c r="B249" s="224" t="s">
        <v>335</v>
      </c>
      <c r="C249" s="223">
        <v>914</v>
      </c>
    </row>
    <row r="250" spans="1:3" ht="20.25" customHeight="1">
      <c r="A250" s="224">
        <v>2080704</v>
      </c>
      <c r="B250" s="224" t="s">
        <v>336</v>
      </c>
      <c r="C250" s="223">
        <v>4517</v>
      </c>
    </row>
    <row r="251" spans="1:3" ht="20.25" customHeight="1">
      <c r="A251" s="224">
        <v>2080705</v>
      </c>
      <c r="B251" s="224" t="s">
        <v>337</v>
      </c>
      <c r="C251" s="223">
        <v>804</v>
      </c>
    </row>
    <row r="252" spans="1:3" ht="20.25" customHeight="1">
      <c r="A252" s="224">
        <v>2080711</v>
      </c>
      <c r="B252" s="224" t="s">
        <v>338</v>
      </c>
      <c r="C252" s="223">
        <v>75</v>
      </c>
    </row>
    <row r="253" spans="1:3" ht="20.25" customHeight="1">
      <c r="A253" s="224">
        <v>2080713</v>
      </c>
      <c r="B253" s="224" t="s">
        <v>339</v>
      </c>
      <c r="C253" s="223">
        <v>551</v>
      </c>
    </row>
    <row r="254" spans="1:3" ht="20.25" customHeight="1">
      <c r="A254" s="224">
        <v>2080799</v>
      </c>
      <c r="B254" s="224" t="s">
        <v>340</v>
      </c>
      <c r="C254" s="223">
        <v>100</v>
      </c>
    </row>
    <row r="255" spans="1:3" ht="20.25" customHeight="1">
      <c r="A255" s="224">
        <v>20808</v>
      </c>
      <c r="B255" s="221" t="s">
        <v>341</v>
      </c>
      <c r="C255" s="223">
        <v>10563</v>
      </c>
    </row>
    <row r="256" spans="1:3" ht="20.25" customHeight="1">
      <c r="A256" s="224">
        <v>2080801</v>
      </c>
      <c r="B256" s="224" t="s">
        <v>342</v>
      </c>
      <c r="C256" s="223">
        <v>5877</v>
      </c>
    </row>
    <row r="257" spans="1:3" ht="20.25" customHeight="1">
      <c r="A257" s="224">
        <v>2080802</v>
      </c>
      <c r="B257" s="224" t="s">
        <v>343</v>
      </c>
      <c r="C257" s="223">
        <v>1829</v>
      </c>
    </row>
    <row r="258" spans="1:3" ht="20.25" customHeight="1">
      <c r="A258" s="224">
        <v>2080803</v>
      </c>
      <c r="B258" s="224" t="s">
        <v>344</v>
      </c>
      <c r="C258" s="223">
        <v>90</v>
      </c>
    </row>
    <row r="259" spans="1:3" ht="20.25" customHeight="1">
      <c r="A259" s="224">
        <v>2080805</v>
      </c>
      <c r="B259" s="224" t="s">
        <v>345</v>
      </c>
      <c r="C259" s="223">
        <v>1074</v>
      </c>
    </row>
    <row r="260" spans="1:3" ht="20.25" customHeight="1">
      <c r="A260" s="224">
        <v>2080806</v>
      </c>
      <c r="B260" s="224" t="s">
        <v>346</v>
      </c>
      <c r="C260" s="223">
        <v>189</v>
      </c>
    </row>
    <row r="261" spans="1:3" ht="20.25" customHeight="1">
      <c r="A261" s="224">
        <v>2080808</v>
      </c>
      <c r="B261" s="224" t="s">
        <v>347</v>
      </c>
      <c r="C261" s="223">
        <v>11</v>
      </c>
    </row>
    <row r="262" spans="1:3" ht="20.25" customHeight="1">
      <c r="A262" s="224">
        <v>2080899</v>
      </c>
      <c r="B262" s="224" t="s">
        <v>348</v>
      </c>
      <c r="C262" s="223">
        <v>1493</v>
      </c>
    </row>
    <row r="263" spans="1:3" ht="20.25" customHeight="1">
      <c r="A263" s="224">
        <v>20809</v>
      </c>
      <c r="B263" s="221" t="s">
        <v>349</v>
      </c>
      <c r="C263" s="223">
        <v>41612</v>
      </c>
    </row>
    <row r="264" spans="1:3" ht="20.25" customHeight="1">
      <c r="A264" s="224">
        <v>2080901</v>
      </c>
      <c r="B264" s="224" t="s">
        <v>350</v>
      </c>
      <c r="C264" s="223">
        <v>1173</v>
      </c>
    </row>
    <row r="265" spans="1:3" ht="20.25" customHeight="1">
      <c r="A265" s="224">
        <v>2080902</v>
      </c>
      <c r="B265" s="224" t="s">
        <v>351</v>
      </c>
      <c r="C265" s="223">
        <v>35177</v>
      </c>
    </row>
    <row r="266" spans="1:3" ht="20.25" customHeight="1">
      <c r="A266" s="224">
        <v>2080903</v>
      </c>
      <c r="B266" s="224" t="s">
        <v>352</v>
      </c>
      <c r="C266" s="223">
        <v>532</v>
      </c>
    </row>
    <row r="267" spans="1:3" ht="20.25" customHeight="1">
      <c r="A267" s="224">
        <v>2080905</v>
      </c>
      <c r="B267" s="224" t="s">
        <v>353</v>
      </c>
      <c r="C267" s="223">
        <v>4730</v>
      </c>
    </row>
    <row r="268" spans="1:3" ht="20.25" customHeight="1">
      <c r="A268" s="224">
        <v>20810</v>
      </c>
      <c r="B268" s="221" t="s">
        <v>354</v>
      </c>
      <c r="C268" s="223">
        <v>2094</v>
      </c>
    </row>
    <row r="269" spans="1:3" ht="20.25" customHeight="1">
      <c r="A269" s="224">
        <v>2081001</v>
      </c>
      <c r="B269" s="224" t="s">
        <v>355</v>
      </c>
      <c r="C269" s="223">
        <v>175</v>
      </c>
    </row>
    <row r="270" spans="1:3" ht="20.25" customHeight="1">
      <c r="A270" s="224">
        <v>2081002</v>
      </c>
      <c r="B270" s="224" t="s">
        <v>356</v>
      </c>
      <c r="C270" s="223">
        <v>1332</v>
      </c>
    </row>
    <row r="271" spans="1:3" ht="20.25" customHeight="1">
      <c r="A271" s="224">
        <v>2081004</v>
      </c>
      <c r="B271" s="224" t="s">
        <v>357</v>
      </c>
      <c r="C271" s="223">
        <v>39</v>
      </c>
    </row>
    <row r="272" spans="1:3" ht="20.25" customHeight="1">
      <c r="A272" s="224">
        <v>2081005</v>
      </c>
      <c r="B272" s="224" t="s">
        <v>358</v>
      </c>
      <c r="C272" s="223">
        <v>271</v>
      </c>
    </row>
    <row r="273" spans="1:3" ht="20.25" customHeight="1">
      <c r="A273" s="224">
        <v>2081006</v>
      </c>
      <c r="B273" s="224" t="s">
        <v>359</v>
      </c>
      <c r="C273" s="223">
        <v>224</v>
      </c>
    </row>
    <row r="274" spans="1:3" ht="20.25" customHeight="1">
      <c r="A274" s="224">
        <v>2081099</v>
      </c>
      <c r="B274" s="224" t="s">
        <v>360</v>
      </c>
      <c r="C274" s="223">
        <v>53</v>
      </c>
    </row>
    <row r="275" spans="1:3" ht="20.25" customHeight="1">
      <c r="A275" s="224">
        <v>20811</v>
      </c>
      <c r="B275" s="221" t="s">
        <v>361</v>
      </c>
      <c r="C275" s="223">
        <v>2097</v>
      </c>
    </row>
    <row r="276" spans="1:3" ht="20.25" customHeight="1">
      <c r="A276" s="224">
        <v>2081101</v>
      </c>
      <c r="B276" s="224" t="s">
        <v>156</v>
      </c>
      <c r="C276" s="223">
        <v>210</v>
      </c>
    </row>
    <row r="277" spans="1:3" ht="20.25" customHeight="1">
      <c r="A277" s="224">
        <v>2081104</v>
      </c>
      <c r="B277" s="224" t="s">
        <v>362</v>
      </c>
      <c r="C277" s="223">
        <v>328</v>
      </c>
    </row>
    <row r="278" spans="1:3" ht="20.25" customHeight="1">
      <c r="A278" s="224">
        <v>2081105</v>
      </c>
      <c r="B278" s="224" t="s">
        <v>363</v>
      </c>
      <c r="C278" s="223">
        <v>34</v>
      </c>
    </row>
    <row r="279" spans="1:3" ht="20.25" customHeight="1">
      <c r="A279" s="224">
        <v>2081106</v>
      </c>
      <c r="B279" s="224" t="s">
        <v>364</v>
      </c>
      <c r="C279" s="223">
        <v>3</v>
      </c>
    </row>
    <row r="280" spans="1:3" ht="20.25" customHeight="1">
      <c r="A280" s="224">
        <v>2081107</v>
      </c>
      <c r="B280" s="224" t="s">
        <v>365</v>
      </c>
      <c r="C280" s="223">
        <v>990</v>
      </c>
    </row>
    <row r="281" spans="1:3" ht="20.25" customHeight="1">
      <c r="A281" s="224">
        <v>2081199</v>
      </c>
      <c r="B281" s="224" t="s">
        <v>366</v>
      </c>
      <c r="C281" s="223">
        <v>532</v>
      </c>
    </row>
    <row r="282" spans="1:3" ht="20.25" customHeight="1">
      <c r="A282" s="224">
        <v>20816</v>
      </c>
      <c r="B282" s="221" t="s">
        <v>367</v>
      </c>
      <c r="C282" s="223">
        <v>51</v>
      </c>
    </row>
    <row r="283" spans="1:3" ht="20.25" customHeight="1">
      <c r="A283" s="224">
        <v>2081601</v>
      </c>
      <c r="B283" s="224" t="s">
        <v>156</v>
      </c>
      <c r="C283" s="223">
        <v>44</v>
      </c>
    </row>
    <row r="284" spans="1:3" ht="20.25" customHeight="1">
      <c r="A284" s="224">
        <v>2081699</v>
      </c>
      <c r="B284" s="224" t="s">
        <v>368</v>
      </c>
      <c r="C284" s="223">
        <v>7</v>
      </c>
    </row>
    <row r="285" spans="1:3" ht="20.25" customHeight="1">
      <c r="A285" s="224">
        <v>20819</v>
      </c>
      <c r="B285" s="221" t="s">
        <v>369</v>
      </c>
      <c r="C285" s="223">
        <v>5731</v>
      </c>
    </row>
    <row r="286" spans="1:3" ht="20.25" customHeight="1">
      <c r="A286" s="224">
        <v>2081901</v>
      </c>
      <c r="B286" s="224" t="s">
        <v>370</v>
      </c>
      <c r="C286" s="223">
        <v>4733</v>
      </c>
    </row>
    <row r="287" spans="1:3" ht="20.25" customHeight="1">
      <c r="A287" s="224">
        <v>2081902</v>
      </c>
      <c r="B287" s="224" t="s">
        <v>371</v>
      </c>
      <c r="C287" s="223">
        <v>998</v>
      </c>
    </row>
    <row r="288" spans="1:3" ht="20.25" customHeight="1">
      <c r="A288" s="224">
        <v>20820</v>
      </c>
      <c r="B288" s="221" t="s">
        <v>372</v>
      </c>
      <c r="C288" s="223">
        <v>1276</v>
      </c>
    </row>
    <row r="289" spans="1:3" ht="20.25" customHeight="1">
      <c r="A289" s="224">
        <v>2082001</v>
      </c>
      <c r="B289" s="224" t="s">
        <v>373</v>
      </c>
      <c r="C289" s="223">
        <v>1146</v>
      </c>
    </row>
    <row r="290" spans="1:3" ht="20.25" customHeight="1">
      <c r="A290" s="224">
        <v>2082002</v>
      </c>
      <c r="B290" s="224" t="s">
        <v>374</v>
      </c>
      <c r="C290" s="223">
        <v>130</v>
      </c>
    </row>
    <row r="291" spans="1:3" ht="20.25" customHeight="1">
      <c r="A291" s="224">
        <v>20821</v>
      </c>
      <c r="B291" s="221" t="s">
        <v>375</v>
      </c>
      <c r="C291" s="223">
        <v>1110</v>
      </c>
    </row>
    <row r="292" spans="1:3" ht="20.25" customHeight="1">
      <c r="A292" s="224">
        <v>2082101</v>
      </c>
      <c r="B292" s="224" t="s">
        <v>376</v>
      </c>
      <c r="C292" s="223">
        <v>734</v>
      </c>
    </row>
    <row r="293" spans="1:3" ht="20.25" customHeight="1">
      <c r="A293" s="224">
        <v>2082102</v>
      </c>
      <c r="B293" s="224" t="s">
        <v>377</v>
      </c>
      <c r="C293" s="223">
        <v>376</v>
      </c>
    </row>
    <row r="294" spans="1:3" ht="20.25" customHeight="1">
      <c r="A294" s="224">
        <v>20824</v>
      </c>
      <c r="B294" s="221" t="s">
        <v>378</v>
      </c>
      <c r="C294" s="223">
        <v>0</v>
      </c>
    </row>
    <row r="295" spans="1:3" ht="20.25" customHeight="1">
      <c r="A295" s="224">
        <v>20825</v>
      </c>
      <c r="B295" s="221" t="s">
        <v>379</v>
      </c>
      <c r="C295" s="223">
        <v>325</v>
      </c>
    </row>
    <row r="296" spans="1:3" ht="20.25" customHeight="1">
      <c r="A296" s="224">
        <v>2082501</v>
      </c>
      <c r="B296" s="224" t="s">
        <v>380</v>
      </c>
      <c r="C296" s="223">
        <v>253</v>
      </c>
    </row>
    <row r="297" spans="1:3" ht="20.25" customHeight="1">
      <c r="A297" s="224">
        <v>2082502</v>
      </c>
      <c r="B297" s="224" t="s">
        <v>381</v>
      </c>
      <c r="C297" s="223">
        <v>72</v>
      </c>
    </row>
    <row r="298" spans="1:3" ht="20.25" customHeight="1">
      <c r="A298" s="224">
        <v>20826</v>
      </c>
      <c r="B298" s="221" t="s">
        <v>382</v>
      </c>
      <c r="C298" s="223">
        <v>0</v>
      </c>
    </row>
    <row r="299" spans="1:3" ht="20.25" customHeight="1">
      <c r="A299" s="224">
        <v>20827</v>
      </c>
      <c r="B299" s="221" t="s">
        <v>383</v>
      </c>
      <c r="C299" s="223">
        <v>0</v>
      </c>
    </row>
    <row r="300" spans="1:3" ht="20.25" customHeight="1">
      <c r="A300" s="224">
        <v>20828</v>
      </c>
      <c r="B300" s="221" t="s">
        <v>384</v>
      </c>
      <c r="C300" s="223">
        <v>3906</v>
      </c>
    </row>
    <row r="301" spans="1:3" ht="20.25" customHeight="1">
      <c r="A301" s="224">
        <v>2082801</v>
      </c>
      <c r="B301" s="224" t="s">
        <v>156</v>
      </c>
      <c r="C301" s="223">
        <v>1506</v>
      </c>
    </row>
    <row r="302" spans="1:3" ht="20.25" customHeight="1">
      <c r="A302" s="224">
        <v>2082804</v>
      </c>
      <c r="B302" s="224" t="s">
        <v>385</v>
      </c>
      <c r="C302" s="223">
        <v>472</v>
      </c>
    </row>
    <row r="303" spans="1:3" ht="20.25" customHeight="1">
      <c r="A303" s="224">
        <v>2082850</v>
      </c>
      <c r="B303" s="224" t="s">
        <v>159</v>
      </c>
      <c r="C303" s="223">
        <v>1078</v>
      </c>
    </row>
    <row r="304" spans="1:3" ht="20.25" customHeight="1">
      <c r="A304" s="224">
        <v>2082899</v>
      </c>
      <c r="B304" s="224" t="s">
        <v>386</v>
      </c>
      <c r="C304" s="223">
        <v>850</v>
      </c>
    </row>
    <row r="305" spans="1:3" ht="20.25" customHeight="1">
      <c r="A305" s="224">
        <v>20830</v>
      </c>
      <c r="B305" s="221" t="s">
        <v>387</v>
      </c>
      <c r="C305" s="223">
        <v>3628</v>
      </c>
    </row>
    <row r="306" spans="1:3" ht="20.25" customHeight="1">
      <c r="A306" s="224">
        <v>2083099</v>
      </c>
      <c r="B306" s="224" t="s">
        <v>388</v>
      </c>
      <c r="C306" s="223">
        <v>3628</v>
      </c>
    </row>
    <row r="307" spans="1:3" ht="20.25" customHeight="1">
      <c r="A307" s="224">
        <v>20899</v>
      </c>
      <c r="B307" s="221" t="s">
        <v>389</v>
      </c>
      <c r="C307" s="223">
        <v>1373</v>
      </c>
    </row>
    <row r="308" spans="1:3" ht="20.25" customHeight="1">
      <c r="A308" s="224">
        <v>2089999</v>
      </c>
      <c r="B308" s="224" t="s">
        <v>390</v>
      </c>
      <c r="C308" s="223">
        <v>1373</v>
      </c>
    </row>
    <row r="309" spans="1:3" ht="20.25" customHeight="1">
      <c r="A309" s="224">
        <v>210</v>
      </c>
      <c r="B309" s="221" t="s">
        <v>391</v>
      </c>
      <c r="C309" s="223">
        <v>74027</v>
      </c>
    </row>
    <row r="310" spans="1:3" ht="20.25" customHeight="1">
      <c r="A310" s="224">
        <v>21001</v>
      </c>
      <c r="B310" s="221" t="s">
        <v>392</v>
      </c>
      <c r="C310" s="223">
        <v>2026</v>
      </c>
    </row>
    <row r="311" spans="1:3" ht="20.25" customHeight="1">
      <c r="A311" s="224">
        <v>2100101</v>
      </c>
      <c r="B311" s="224" t="s">
        <v>156</v>
      </c>
      <c r="C311" s="223">
        <v>1323</v>
      </c>
    </row>
    <row r="312" spans="1:3" ht="20.25" customHeight="1">
      <c r="A312" s="224">
        <v>2100102</v>
      </c>
      <c r="B312" s="224" t="s">
        <v>157</v>
      </c>
      <c r="C312" s="223">
        <v>266</v>
      </c>
    </row>
    <row r="313" spans="1:3" ht="20.25" customHeight="1">
      <c r="A313" s="224">
        <v>2100199</v>
      </c>
      <c r="B313" s="224" t="s">
        <v>393</v>
      </c>
      <c r="C313" s="223">
        <v>437</v>
      </c>
    </row>
    <row r="314" spans="1:3" ht="20.25" customHeight="1">
      <c r="A314" s="224">
        <v>21002</v>
      </c>
      <c r="B314" s="221" t="s">
        <v>394</v>
      </c>
      <c r="C314" s="223">
        <v>2959</v>
      </c>
    </row>
    <row r="315" spans="1:3" ht="20.25" customHeight="1">
      <c r="A315" s="224">
        <v>2100201</v>
      </c>
      <c r="B315" s="224" t="s">
        <v>395</v>
      </c>
      <c r="C315" s="223">
        <v>1838</v>
      </c>
    </row>
    <row r="316" spans="1:3" ht="20.25" customHeight="1">
      <c r="A316" s="224">
        <v>2100202</v>
      </c>
      <c r="B316" s="224" t="s">
        <v>396</v>
      </c>
      <c r="C316" s="223">
        <v>678</v>
      </c>
    </row>
    <row r="317" spans="1:3" ht="20.25" customHeight="1">
      <c r="A317" s="224">
        <v>2100299</v>
      </c>
      <c r="B317" s="224" t="s">
        <v>397</v>
      </c>
      <c r="C317" s="223">
        <v>443</v>
      </c>
    </row>
    <row r="318" spans="1:3" ht="20.25" customHeight="1">
      <c r="A318" s="224">
        <v>21003</v>
      </c>
      <c r="B318" s="221" t="s">
        <v>398</v>
      </c>
      <c r="C318" s="223">
        <v>8338</v>
      </c>
    </row>
    <row r="319" spans="1:3" ht="20.25" customHeight="1">
      <c r="A319" s="224">
        <v>2100301</v>
      </c>
      <c r="B319" s="224" t="s">
        <v>399</v>
      </c>
      <c r="C319" s="223">
        <v>5693</v>
      </c>
    </row>
    <row r="320" spans="1:3" ht="20.25" customHeight="1">
      <c r="A320" s="224">
        <v>2100302</v>
      </c>
      <c r="B320" s="224" t="s">
        <v>400</v>
      </c>
      <c r="C320" s="223">
        <v>1719</v>
      </c>
    </row>
    <row r="321" spans="1:3" ht="20.25" customHeight="1">
      <c r="A321" s="224">
        <v>2100399</v>
      </c>
      <c r="B321" s="224" t="s">
        <v>401</v>
      </c>
      <c r="C321" s="223">
        <v>926</v>
      </c>
    </row>
    <row r="322" spans="1:3" ht="20.25" customHeight="1">
      <c r="A322" s="224">
        <v>21004</v>
      </c>
      <c r="B322" s="221" t="s">
        <v>402</v>
      </c>
      <c r="C322" s="223">
        <v>14978</v>
      </c>
    </row>
    <row r="323" spans="1:3" ht="20.25" customHeight="1">
      <c r="A323" s="224">
        <v>2100401</v>
      </c>
      <c r="B323" s="224" t="s">
        <v>403</v>
      </c>
      <c r="C323" s="223">
        <v>1224</v>
      </c>
    </row>
    <row r="324" spans="1:3" ht="20.25" customHeight="1">
      <c r="A324" s="224">
        <v>2100402</v>
      </c>
      <c r="B324" s="224" t="s">
        <v>404</v>
      </c>
      <c r="C324" s="223">
        <v>4</v>
      </c>
    </row>
    <row r="325" spans="1:3" ht="20.25" customHeight="1">
      <c r="A325" s="224">
        <v>2100403</v>
      </c>
      <c r="B325" s="224" t="s">
        <v>405</v>
      </c>
      <c r="C325" s="223">
        <v>868</v>
      </c>
    </row>
    <row r="326" spans="1:3" ht="20.25" customHeight="1">
      <c r="A326" s="224">
        <v>2100404</v>
      </c>
      <c r="B326" s="224" t="s">
        <v>406</v>
      </c>
      <c r="C326" s="223">
        <v>124</v>
      </c>
    </row>
    <row r="327" spans="1:3" ht="20.25" customHeight="1">
      <c r="A327" s="224">
        <v>2100408</v>
      </c>
      <c r="B327" s="224" t="s">
        <v>407</v>
      </c>
      <c r="C327" s="223">
        <v>9676</v>
      </c>
    </row>
    <row r="328" spans="1:3" ht="20.25" customHeight="1">
      <c r="A328" s="224">
        <v>2100409</v>
      </c>
      <c r="B328" s="224" t="s">
        <v>408</v>
      </c>
      <c r="C328" s="223">
        <v>183</v>
      </c>
    </row>
    <row r="329" spans="1:3" ht="20.25" customHeight="1">
      <c r="A329" s="224">
        <v>2100410</v>
      </c>
      <c r="B329" s="224" t="s">
        <v>409</v>
      </c>
      <c r="C329" s="223">
        <v>2435</v>
      </c>
    </row>
    <row r="330" spans="1:3" ht="20.25" customHeight="1">
      <c r="A330" s="224">
        <v>2100499</v>
      </c>
      <c r="B330" s="224" t="s">
        <v>410</v>
      </c>
      <c r="C330" s="223">
        <v>464</v>
      </c>
    </row>
    <row r="331" spans="1:3" ht="20.25" customHeight="1">
      <c r="A331" s="224">
        <v>21007</v>
      </c>
      <c r="B331" s="221" t="s">
        <v>411</v>
      </c>
      <c r="C331" s="223">
        <v>6653</v>
      </c>
    </row>
    <row r="332" spans="1:3" ht="20.25" customHeight="1">
      <c r="A332" s="224">
        <v>2100717</v>
      </c>
      <c r="B332" s="224" t="s">
        <v>412</v>
      </c>
      <c r="C332" s="223">
        <v>6090</v>
      </c>
    </row>
    <row r="333" spans="1:3" ht="20.25" customHeight="1">
      <c r="A333" s="224">
        <v>2100799</v>
      </c>
      <c r="B333" s="224" t="s">
        <v>413</v>
      </c>
      <c r="C333" s="223">
        <v>563</v>
      </c>
    </row>
    <row r="334" spans="1:3" ht="20.25" customHeight="1">
      <c r="A334" s="224">
        <v>21011</v>
      </c>
      <c r="B334" s="221" t="s">
        <v>414</v>
      </c>
      <c r="C334" s="223">
        <v>17053</v>
      </c>
    </row>
    <row r="335" spans="1:3" ht="20.25" customHeight="1">
      <c r="A335" s="224">
        <v>2101101</v>
      </c>
      <c r="B335" s="224" t="s">
        <v>415</v>
      </c>
      <c r="C335" s="223">
        <v>6014</v>
      </c>
    </row>
    <row r="336" spans="1:3" ht="20.25" customHeight="1">
      <c r="A336" s="224">
        <v>2101102</v>
      </c>
      <c r="B336" s="224" t="s">
        <v>416</v>
      </c>
      <c r="C336" s="223">
        <v>9716</v>
      </c>
    </row>
    <row r="337" spans="1:3" ht="20.25" customHeight="1">
      <c r="A337" s="224">
        <v>2101103</v>
      </c>
      <c r="B337" s="224" t="s">
        <v>417</v>
      </c>
      <c r="C337" s="223">
        <v>1321</v>
      </c>
    </row>
    <row r="338" spans="1:3" ht="20.25" customHeight="1">
      <c r="A338" s="224">
        <v>2101199</v>
      </c>
      <c r="B338" s="224" t="s">
        <v>418</v>
      </c>
      <c r="C338" s="223">
        <v>2</v>
      </c>
    </row>
    <row r="339" spans="1:3" ht="20.25" customHeight="1">
      <c r="A339" s="224">
        <v>21012</v>
      </c>
      <c r="B339" s="221" t="s">
        <v>419</v>
      </c>
      <c r="C339" s="223">
        <v>17376</v>
      </c>
    </row>
    <row r="340" spans="1:3" ht="20.25" customHeight="1">
      <c r="A340" s="224">
        <v>2101202</v>
      </c>
      <c r="B340" s="224" t="s">
        <v>420</v>
      </c>
      <c r="C340" s="223">
        <v>17376</v>
      </c>
    </row>
    <row r="341" spans="1:3" ht="20.25" customHeight="1">
      <c r="A341" s="224">
        <v>21013</v>
      </c>
      <c r="B341" s="221" t="s">
        <v>421</v>
      </c>
      <c r="C341" s="223">
        <v>3784</v>
      </c>
    </row>
    <row r="342" spans="1:3" ht="20.25" customHeight="1">
      <c r="A342" s="224">
        <v>2101301</v>
      </c>
      <c r="B342" s="224" t="s">
        <v>422</v>
      </c>
      <c r="C342" s="223">
        <v>1843</v>
      </c>
    </row>
    <row r="343" spans="1:3" ht="20.25" customHeight="1">
      <c r="A343" s="224">
        <v>2101399</v>
      </c>
      <c r="B343" s="224" t="s">
        <v>423</v>
      </c>
      <c r="C343" s="223">
        <v>1941</v>
      </c>
    </row>
    <row r="344" spans="1:3" ht="20.25" customHeight="1">
      <c r="A344" s="224">
        <v>21014</v>
      </c>
      <c r="B344" s="221" t="s">
        <v>424</v>
      </c>
      <c r="C344" s="223">
        <v>214</v>
      </c>
    </row>
    <row r="345" spans="1:3" ht="20.25" customHeight="1">
      <c r="A345" s="224">
        <v>2101401</v>
      </c>
      <c r="B345" s="224" t="s">
        <v>425</v>
      </c>
      <c r="C345" s="223">
        <v>214</v>
      </c>
    </row>
    <row r="346" spans="1:3" ht="20.25" customHeight="1">
      <c r="A346" s="224">
        <v>21015</v>
      </c>
      <c r="B346" s="221" t="s">
        <v>426</v>
      </c>
      <c r="C346" s="223">
        <v>598</v>
      </c>
    </row>
    <row r="347" spans="1:3" ht="20.25" customHeight="1">
      <c r="A347" s="224">
        <v>2101501</v>
      </c>
      <c r="B347" s="224" t="s">
        <v>156</v>
      </c>
      <c r="C347" s="223">
        <v>559</v>
      </c>
    </row>
    <row r="348" spans="1:3" ht="20.25" customHeight="1">
      <c r="A348" s="224">
        <v>2101502</v>
      </c>
      <c r="B348" s="224" t="s">
        <v>157</v>
      </c>
      <c r="C348" s="223">
        <v>32</v>
      </c>
    </row>
    <row r="349" spans="1:3" ht="20.25" customHeight="1">
      <c r="A349" s="224">
        <v>2101505</v>
      </c>
      <c r="B349" s="224" t="s">
        <v>427</v>
      </c>
      <c r="C349" s="223">
        <v>7</v>
      </c>
    </row>
    <row r="350" spans="1:3" ht="20.25" customHeight="1">
      <c r="A350" s="224">
        <v>21016</v>
      </c>
      <c r="B350" s="221" t="s">
        <v>428</v>
      </c>
      <c r="C350" s="223">
        <v>0</v>
      </c>
    </row>
    <row r="351" spans="1:3" ht="20.25" customHeight="1">
      <c r="A351" s="224">
        <v>21017</v>
      </c>
      <c r="B351" s="221" t="s">
        <v>429</v>
      </c>
      <c r="C351" s="223">
        <v>48</v>
      </c>
    </row>
    <row r="352" spans="1:3" ht="20.25" customHeight="1">
      <c r="A352" s="224">
        <v>2101704</v>
      </c>
      <c r="B352" s="224" t="s">
        <v>430</v>
      </c>
      <c r="C352" s="223">
        <v>25</v>
      </c>
    </row>
    <row r="353" spans="1:3" ht="20.25" customHeight="1">
      <c r="A353" s="224">
        <v>2101799</v>
      </c>
      <c r="B353" s="224" t="s">
        <v>431</v>
      </c>
      <c r="C353" s="223">
        <v>23</v>
      </c>
    </row>
    <row r="354" spans="1:3" ht="20.25" customHeight="1">
      <c r="A354" s="224">
        <v>21018</v>
      </c>
      <c r="B354" s="221" t="s">
        <v>432</v>
      </c>
      <c r="C354" s="223">
        <v>0</v>
      </c>
    </row>
    <row r="355" spans="1:3" ht="20.25" customHeight="1">
      <c r="A355" s="224">
        <v>21099</v>
      </c>
      <c r="B355" s="221" t="s">
        <v>433</v>
      </c>
      <c r="C355" s="223">
        <v>0</v>
      </c>
    </row>
    <row r="356" spans="1:3" ht="20.25" customHeight="1">
      <c r="A356" s="224">
        <v>211</v>
      </c>
      <c r="B356" s="221" t="s">
        <v>434</v>
      </c>
      <c r="C356" s="223">
        <v>20864</v>
      </c>
    </row>
    <row r="357" spans="1:3" ht="20.25" customHeight="1">
      <c r="A357" s="224">
        <v>21101</v>
      </c>
      <c r="B357" s="221" t="s">
        <v>435</v>
      </c>
      <c r="C357" s="223">
        <v>1368</v>
      </c>
    </row>
    <row r="358" spans="1:3" ht="20.25" customHeight="1">
      <c r="A358" s="224">
        <v>2110101</v>
      </c>
      <c r="B358" s="224" t="s">
        <v>156</v>
      </c>
      <c r="C358" s="223">
        <v>1344</v>
      </c>
    </row>
    <row r="359" spans="1:3" ht="20.25" customHeight="1">
      <c r="A359" s="224">
        <v>2110102</v>
      </c>
      <c r="B359" s="224" t="s">
        <v>157</v>
      </c>
      <c r="C359" s="223">
        <v>1</v>
      </c>
    </row>
    <row r="360" spans="1:3" ht="20.25" customHeight="1">
      <c r="A360" s="224">
        <v>2110199</v>
      </c>
      <c r="B360" s="224" t="s">
        <v>436</v>
      </c>
      <c r="C360" s="223">
        <v>23</v>
      </c>
    </row>
    <row r="361" spans="1:3" ht="20.25" customHeight="1">
      <c r="A361" s="224">
        <v>21102</v>
      </c>
      <c r="B361" s="221" t="s">
        <v>437</v>
      </c>
      <c r="C361" s="223">
        <v>0</v>
      </c>
    </row>
    <row r="362" spans="1:3" ht="20.25" customHeight="1">
      <c r="A362" s="224">
        <v>21103</v>
      </c>
      <c r="B362" s="221" t="s">
        <v>438</v>
      </c>
      <c r="C362" s="223">
        <v>18842</v>
      </c>
    </row>
    <row r="363" spans="1:3" ht="20.25" customHeight="1">
      <c r="A363" s="224">
        <v>2110301</v>
      </c>
      <c r="B363" s="224" t="s">
        <v>439</v>
      </c>
      <c r="C363" s="223">
        <v>4199</v>
      </c>
    </row>
    <row r="364" spans="1:3" ht="20.25" customHeight="1">
      <c r="A364" s="224">
        <v>2110302</v>
      </c>
      <c r="B364" s="224" t="s">
        <v>440</v>
      </c>
      <c r="C364" s="223">
        <v>9295</v>
      </c>
    </row>
    <row r="365" spans="1:3" ht="20.25" customHeight="1">
      <c r="A365" s="224">
        <v>2110304</v>
      </c>
      <c r="B365" s="224" t="s">
        <v>441</v>
      </c>
      <c r="C365" s="223">
        <v>2045</v>
      </c>
    </row>
    <row r="366" spans="1:3" ht="20.25" customHeight="1">
      <c r="A366" s="224">
        <v>2110307</v>
      </c>
      <c r="B366" s="224" t="s">
        <v>442</v>
      </c>
      <c r="C366" s="223">
        <v>922</v>
      </c>
    </row>
    <row r="367" spans="1:3" ht="20.25" customHeight="1">
      <c r="A367" s="224">
        <v>2110399</v>
      </c>
      <c r="B367" s="224" t="s">
        <v>443</v>
      </c>
      <c r="C367" s="223">
        <v>2381</v>
      </c>
    </row>
    <row r="368" spans="1:3" ht="20.25" customHeight="1">
      <c r="A368" s="224">
        <v>21104</v>
      </c>
      <c r="B368" s="221" t="s">
        <v>444</v>
      </c>
      <c r="C368" s="223">
        <v>6</v>
      </c>
    </row>
    <row r="369" spans="1:3" ht="20.25" customHeight="1">
      <c r="A369" s="224">
        <v>2110402</v>
      </c>
      <c r="B369" s="224" t="s">
        <v>445</v>
      </c>
      <c r="C369" s="223">
        <v>6</v>
      </c>
    </row>
    <row r="370" spans="1:3" ht="20.25" customHeight="1">
      <c r="A370" s="224">
        <v>21105</v>
      </c>
      <c r="B370" s="221" t="s">
        <v>446</v>
      </c>
      <c r="C370" s="223">
        <v>0</v>
      </c>
    </row>
    <row r="371" spans="1:3" ht="20.25" customHeight="1">
      <c r="A371" s="224">
        <v>21107</v>
      </c>
      <c r="B371" s="221" t="s">
        <v>447</v>
      </c>
      <c r="C371" s="223">
        <v>0</v>
      </c>
    </row>
    <row r="372" spans="1:3" ht="20.25" customHeight="1">
      <c r="A372" s="224">
        <v>21108</v>
      </c>
      <c r="B372" s="221" t="s">
        <v>448</v>
      </c>
      <c r="C372" s="223">
        <v>0</v>
      </c>
    </row>
    <row r="373" spans="1:3" ht="20.25" customHeight="1">
      <c r="A373" s="224">
        <v>21109</v>
      </c>
      <c r="B373" s="221" t="s">
        <v>449</v>
      </c>
      <c r="C373" s="223">
        <v>0</v>
      </c>
    </row>
    <row r="374" spans="1:3" ht="20.25" customHeight="1">
      <c r="A374" s="224">
        <v>21110</v>
      </c>
      <c r="B374" s="221" t="s">
        <v>450</v>
      </c>
      <c r="C374" s="223">
        <v>0</v>
      </c>
    </row>
    <row r="375" spans="1:3" ht="20.25" customHeight="1">
      <c r="A375" s="224">
        <v>21111</v>
      </c>
      <c r="B375" s="221" t="s">
        <v>451</v>
      </c>
      <c r="C375" s="223">
        <v>648</v>
      </c>
    </row>
    <row r="376" spans="1:3" ht="20.25" customHeight="1">
      <c r="A376" s="224">
        <v>2111101</v>
      </c>
      <c r="B376" s="224" t="s">
        <v>452</v>
      </c>
      <c r="C376" s="223">
        <v>596</v>
      </c>
    </row>
    <row r="377" spans="1:3" ht="20.25" customHeight="1">
      <c r="A377" s="224">
        <v>2111103</v>
      </c>
      <c r="B377" s="224" t="s">
        <v>453</v>
      </c>
      <c r="C377" s="223">
        <v>52</v>
      </c>
    </row>
    <row r="378" spans="1:3" ht="20.25" customHeight="1">
      <c r="A378" s="224">
        <v>21112</v>
      </c>
      <c r="B378" s="221" t="s">
        <v>454</v>
      </c>
      <c r="C378" s="223">
        <v>0</v>
      </c>
    </row>
    <row r="379" spans="1:3" ht="20.25" customHeight="1">
      <c r="A379" s="224">
        <v>21113</v>
      </c>
      <c r="B379" s="221" t="s">
        <v>455</v>
      </c>
      <c r="C379" s="223">
        <v>0</v>
      </c>
    </row>
    <row r="380" spans="1:3" ht="20.25" customHeight="1">
      <c r="A380" s="224">
        <v>21114</v>
      </c>
      <c r="B380" s="221" t="s">
        <v>456</v>
      </c>
      <c r="C380" s="223">
        <v>0</v>
      </c>
    </row>
    <row r="381" spans="1:3" ht="20.25" customHeight="1">
      <c r="A381" s="224">
        <v>21199</v>
      </c>
      <c r="B381" s="221" t="s">
        <v>457</v>
      </c>
      <c r="C381" s="223">
        <v>0</v>
      </c>
    </row>
    <row r="382" spans="1:3" ht="20.25" customHeight="1">
      <c r="A382" s="224">
        <v>212</v>
      </c>
      <c r="B382" s="221" t="s">
        <v>458</v>
      </c>
      <c r="C382" s="223">
        <v>121529</v>
      </c>
    </row>
    <row r="383" spans="1:3" ht="20.25" customHeight="1">
      <c r="A383" s="224">
        <v>21201</v>
      </c>
      <c r="B383" s="221" t="s">
        <v>459</v>
      </c>
      <c r="C383" s="223">
        <v>73426</v>
      </c>
    </row>
    <row r="384" spans="1:3" ht="20.25" customHeight="1">
      <c r="A384" s="224">
        <v>2120101</v>
      </c>
      <c r="B384" s="224" t="s">
        <v>156</v>
      </c>
      <c r="C384" s="223">
        <v>9166</v>
      </c>
    </row>
    <row r="385" spans="1:3" ht="20.25" customHeight="1">
      <c r="A385" s="224">
        <v>2120102</v>
      </c>
      <c r="B385" s="224" t="s">
        <v>157</v>
      </c>
      <c r="C385" s="223">
        <v>4</v>
      </c>
    </row>
    <row r="386" spans="1:3" ht="20.25" customHeight="1">
      <c r="A386" s="224">
        <v>2120104</v>
      </c>
      <c r="B386" s="224" t="s">
        <v>460</v>
      </c>
      <c r="C386" s="223">
        <v>3158</v>
      </c>
    </row>
    <row r="387" spans="1:3" ht="20.25" customHeight="1">
      <c r="A387" s="224">
        <v>2120106</v>
      </c>
      <c r="B387" s="224" t="s">
        <v>461</v>
      </c>
      <c r="C387" s="223">
        <v>1539</v>
      </c>
    </row>
    <row r="388" spans="1:3" ht="20.25" customHeight="1">
      <c r="A388" s="224">
        <v>2120199</v>
      </c>
      <c r="B388" s="224" t="s">
        <v>462</v>
      </c>
      <c r="C388" s="223">
        <v>59559</v>
      </c>
    </row>
    <row r="389" spans="1:3" ht="20.25" customHeight="1">
      <c r="A389" s="224">
        <v>21202</v>
      </c>
      <c r="B389" s="221" t="s">
        <v>463</v>
      </c>
      <c r="C389" s="223">
        <v>0</v>
      </c>
    </row>
    <row r="390" spans="1:3" ht="20.25" customHeight="1">
      <c r="A390" s="224">
        <v>21203</v>
      </c>
      <c r="B390" s="221" t="s">
        <v>464</v>
      </c>
      <c r="C390" s="223">
        <v>6783</v>
      </c>
    </row>
    <row r="391" spans="1:3" ht="20.25" customHeight="1">
      <c r="A391" s="224">
        <v>2120399</v>
      </c>
      <c r="B391" s="224" t="s">
        <v>465</v>
      </c>
      <c r="C391" s="223">
        <v>6783</v>
      </c>
    </row>
    <row r="392" spans="1:3" ht="20.25" customHeight="1">
      <c r="A392" s="224">
        <v>21205</v>
      </c>
      <c r="B392" s="221" t="s">
        <v>466</v>
      </c>
      <c r="C392" s="223">
        <v>6122</v>
      </c>
    </row>
    <row r="393" spans="1:3" ht="20.25" customHeight="1">
      <c r="A393" s="224">
        <v>2120501</v>
      </c>
      <c r="B393" s="224" t="s">
        <v>467</v>
      </c>
      <c r="C393" s="223">
        <v>6122</v>
      </c>
    </row>
    <row r="394" spans="1:3" ht="20.25" customHeight="1">
      <c r="A394" s="224">
        <v>21206</v>
      </c>
      <c r="B394" s="221" t="s">
        <v>468</v>
      </c>
      <c r="C394" s="223">
        <v>0</v>
      </c>
    </row>
    <row r="395" spans="1:3" ht="20.25" customHeight="1">
      <c r="A395" s="224">
        <v>21299</v>
      </c>
      <c r="B395" s="221" t="s">
        <v>469</v>
      </c>
      <c r="C395" s="223">
        <v>35198</v>
      </c>
    </row>
    <row r="396" spans="1:3" ht="20.25" customHeight="1">
      <c r="A396" s="224">
        <v>2129999</v>
      </c>
      <c r="B396" s="224" t="s">
        <v>470</v>
      </c>
      <c r="C396" s="223">
        <v>35198</v>
      </c>
    </row>
    <row r="397" spans="1:3" ht="20.25" customHeight="1">
      <c r="A397" s="224">
        <v>213</v>
      </c>
      <c r="B397" s="221" t="s">
        <v>471</v>
      </c>
      <c r="C397" s="223">
        <v>22421</v>
      </c>
    </row>
    <row r="398" spans="1:3" ht="20.25" customHeight="1">
      <c r="A398" s="224">
        <v>21301</v>
      </c>
      <c r="B398" s="221" t="s">
        <v>472</v>
      </c>
      <c r="C398" s="223">
        <v>11257</v>
      </c>
    </row>
    <row r="399" spans="1:3" ht="20.25" customHeight="1">
      <c r="A399" s="224">
        <v>2130101</v>
      </c>
      <c r="B399" s="224" t="s">
        <v>156</v>
      </c>
      <c r="C399" s="223">
        <v>964</v>
      </c>
    </row>
    <row r="400" spans="1:3" ht="20.25" customHeight="1">
      <c r="A400" s="224">
        <v>2130102</v>
      </c>
      <c r="B400" s="224" t="s">
        <v>157</v>
      </c>
      <c r="C400" s="223">
        <v>22</v>
      </c>
    </row>
    <row r="401" spans="1:3" ht="20.25" customHeight="1">
      <c r="A401" s="224">
        <v>2130104</v>
      </c>
      <c r="B401" s="224" t="s">
        <v>159</v>
      </c>
      <c r="C401" s="223">
        <v>2215</v>
      </c>
    </row>
    <row r="402" spans="1:3" ht="20.25" customHeight="1">
      <c r="A402" s="224">
        <v>2130106</v>
      </c>
      <c r="B402" s="224" t="s">
        <v>473</v>
      </c>
      <c r="C402" s="223">
        <v>4</v>
      </c>
    </row>
    <row r="403" spans="1:3" ht="20.25" customHeight="1">
      <c r="A403" s="224">
        <v>2130108</v>
      </c>
      <c r="B403" s="224" t="s">
        <v>474</v>
      </c>
      <c r="C403" s="223">
        <v>39</v>
      </c>
    </row>
    <row r="404" spans="1:3" ht="20.25" customHeight="1">
      <c r="A404" s="224">
        <v>2130120</v>
      </c>
      <c r="B404" s="224" t="s">
        <v>475</v>
      </c>
      <c r="C404" s="223">
        <v>232</v>
      </c>
    </row>
    <row r="405" spans="1:3" ht="20.25" customHeight="1">
      <c r="A405" s="224">
        <v>2130122</v>
      </c>
      <c r="B405" s="224" t="s">
        <v>476</v>
      </c>
      <c r="C405" s="223">
        <v>1148</v>
      </c>
    </row>
    <row r="406" spans="1:3" ht="20.25" customHeight="1">
      <c r="A406" s="224">
        <v>2130124</v>
      </c>
      <c r="B406" s="224" t="s">
        <v>477</v>
      </c>
      <c r="C406" s="223">
        <v>63</v>
      </c>
    </row>
    <row r="407" spans="1:3" ht="20.25" customHeight="1">
      <c r="A407" s="224">
        <v>2130126</v>
      </c>
      <c r="B407" s="224" t="s">
        <v>478</v>
      </c>
      <c r="C407" s="223">
        <v>24</v>
      </c>
    </row>
    <row r="408" spans="1:3" ht="20.25" customHeight="1">
      <c r="A408" s="224">
        <v>2130135</v>
      </c>
      <c r="B408" s="224" t="s">
        <v>479</v>
      </c>
      <c r="C408" s="223">
        <v>97</v>
      </c>
    </row>
    <row r="409" spans="1:3" ht="20.25" customHeight="1">
      <c r="A409" s="224">
        <v>2130148</v>
      </c>
      <c r="B409" s="224" t="s">
        <v>480</v>
      </c>
      <c r="C409" s="223">
        <v>41</v>
      </c>
    </row>
    <row r="410" spans="1:3" ht="20.25" customHeight="1">
      <c r="A410" s="224">
        <v>2130153</v>
      </c>
      <c r="B410" s="224" t="s">
        <v>481</v>
      </c>
      <c r="C410" s="223">
        <v>154</v>
      </c>
    </row>
    <row r="411" spans="1:3" ht="20.25" customHeight="1">
      <c r="A411" s="224">
        <v>2130199</v>
      </c>
      <c r="B411" s="224" t="s">
        <v>482</v>
      </c>
      <c r="C411" s="223">
        <v>6254</v>
      </c>
    </row>
    <row r="412" spans="1:3" ht="20.25" customHeight="1">
      <c r="A412" s="224">
        <v>21302</v>
      </c>
      <c r="B412" s="221" t="s">
        <v>483</v>
      </c>
      <c r="C412" s="223">
        <v>1405</v>
      </c>
    </row>
    <row r="413" spans="1:3" ht="20.25" customHeight="1">
      <c r="A413" s="224">
        <v>2130205</v>
      </c>
      <c r="B413" s="224" t="s">
        <v>484</v>
      </c>
      <c r="C413" s="223">
        <v>252</v>
      </c>
    </row>
    <row r="414" spans="1:3" ht="20.25" customHeight="1">
      <c r="A414" s="224">
        <v>2130207</v>
      </c>
      <c r="B414" s="224" t="s">
        <v>485</v>
      </c>
      <c r="C414" s="223">
        <v>68</v>
      </c>
    </row>
    <row r="415" spans="1:3" ht="20.25" customHeight="1">
      <c r="A415" s="224">
        <v>2130234</v>
      </c>
      <c r="B415" s="224" t="s">
        <v>486</v>
      </c>
      <c r="C415" s="223">
        <v>1081</v>
      </c>
    </row>
    <row r="416" spans="1:3" ht="20.25" customHeight="1">
      <c r="A416" s="224">
        <v>2130299</v>
      </c>
      <c r="B416" s="224" t="s">
        <v>487</v>
      </c>
      <c r="C416" s="223">
        <v>4</v>
      </c>
    </row>
    <row r="417" spans="1:3" ht="20.25" customHeight="1">
      <c r="A417" s="224">
        <v>21303</v>
      </c>
      <c r="B417" s="221" t="s">
        <v>488</v>
      </c>
      <c r="C417" s="223">
        <v>4488</v>
      </c>
    </row>
    <row r="418" spans="1:3" ht="20.25" customHeight="1">
      <c r="A418" s="224">
        <v>2130304</v>
      </c>
      <c r="B418" s="224" t="s">
        <v>489</v>
      </c>
      <c r="C418" s="223">
        <v>523</v>
      </c>
    </row>
    <row r="419" spans="1:3" ht="20.25" customHeight="1">
      <c r="A419" s="224">
        <v>2130306</v>
      </c>
      <c r="B419" s="224" t="s">
        <v>490</v>
      </c>
      <c r="C419" s="223">
        <v>548</v>
      </c>
    </row>
    <row r="420" spans="1:3" ht="20.25" customHeight="1">
      <c r="A420" s="224">
        <v>2130311</v>
      </c>
      <c r="B420" s="224" t="s">
        <v>491</v>
      </c>
      <c r="C420" s="223">
        <v>3</v>
      </c>
    </row>
    <row r="421" spans="1:3" ht="20.25" customHeight="1">
      <c r="A421" s="224">
        <v>2130314</v>
      </c>
      <c r="B421" s="224" t="s">
        <v>492</v>
      </c>
      <c r="C421" s="223">
        <v>211</v>
      </c>
    </row>
    <row r="422" spans="1:3" ht="20.25" customHeight="1">
      <c r="A422" s="224">
        <v>2130315</v>
      </c>
      <c r="B422" s="224" t="s">
        <v>493</v>
      </c>
      <c r="C422" s="223">
        <v>100</v>
      </c>
    </row>
    <row r="423" spans="1:3" ht="20.25" customHeight="1">
      <c r="A423" s="224">
        <v>2130316</v>
      </c>
      <c r="B423" s="224" t="s">
        <v>494</v>
      </c>
      <c r="C423" s="223">
        <v>2997</v>
      </c>
    </row>
    <row r="424" spans="1:3" ht="20.25" customHeight="1">
      <c r="A424" s="224">
        <v>2130319</v>
      </c>
      <c r="B424" s="224" t="s">
        <v>495</v>
      </c>
      <c r="C424" s="223">
        <v>87</v>
      </c>
    </row>
    <row r="425" spans="1:3" ht="20.25" customHeight="1">
      <c r="A425" s="224">
        <v>2130335</v>
      </c>
      <c r="B425" s="224" t="s">
        <v>496</v>
      </c>
      <c r="C425" s="223">
        <v>19</v>
      </c>
    </row>
    <row r="426" spans="1:3" ht="20.25" customHeight="1">
      <c r="A426" s="224">
        <v>21305</v>
      </c>
      <c r="B426" s="221" t="s">
        <v>497</v>
      </c>
      <c r="C426" s="223">
        <v>2403</v>
      </c>
    </row>
    <row r="427" spans="1:3" ht="20.25" customHeight="1">
      <c r="A427" s="224">
        <v>2130504</v>
      </c>
      <c r="B427" s="224" t="s">
        <v>498</v>
      </c>
      <c r="C427" s="223">
        <v>185</v>
      </c>
    </row>
    <row r="428" spans="1:3" ht="20.25" customHeight="1">
      <c r="A428" s="224">
        <v>2130505</v>
      </c>
      <c r="B428" s="224" t="s">
        <v>499</v>
      </c>
      <c r="C428" s="223">
        <v>2007</v>
      </c>
    </row>
    <row r="429" spans="1:3" ht="20.25" customHeight="1">
      <c r="A429" s="224">
        <v>2130599</v>
      </c>
      <c r="B429" s="224" t="s">
        <v>500</v>
      </c>
      <c r="C429" s="223">
        <v>211</v>
      </c>
    </row>
    <row r="430" spans="1:3" ht="20.25" customHeight="1">
      <c r="A430" s="224">
        <v>21307</v>
      </c>
      <c r="B430" s="221" t="s">
        <v>501</v>
      </c>
      <c r="C430" s="223">
        <v>775</v>
      </c>
    </row>
    <row r="431" spans="1:3" ht="20.25" customHeight="1">
      <c r="A431" s="224">
        <v>2130701</v>
      </c>
      <c r="B431" s="224" t="s">
        <v>502</v>
      </c>
      <c r="C431" s="223">
        <v>217</v>
      </c>
    </row>
    <row r="432" spans="1:3" ht="20.25" customHeight="1">
      <c r="A432" s="224">
        <v>2130707</v>
      </c>
      <c r="B432" s="224" t="s">
        <v>503</v>
      </c>
      <c r="C432" s="223">
        <v>558</v>
      </c>
    </row>
    <row r="433" spans="1:3" ht="20.25" customHeight="1">
      <c r="A433" s="224">
        <v>21308</v>
      </c>
      <c r="B433" s="221" t="s">
        <v>504</v>
      </c>
      <c r="C433" s="223">
        <v>2093</v>
      </c>
    </row>
    <row r="434" spans="1:3" ht="20.25" customHeight="1">
      <c r="A434" s="224">
        <v>2130803</v>
      </c>
      <c r="B434" s="224" t="s">
        <v>505</v>
      </c>
      <c r="C434" s="223">
        <v>14</v>
      </c>
    </row>
    <row r="435" spans="1:3" ht="20.25" customHeight="1">
      <c r="A435" s="224">
        <v>2130804</v>
      </c>
      <c r="B435" s="224" t="s">
        <v>506</v>
      </c>
      <c r="C435" s="223">
        <v>79</v>
      </c>
    </row>
    <row r="436" spans="1:3" ht="20.25" customHeight="1">
      <c r="A436" s="224">
        <v>2130899</v>
      </c>
      <c r="B436" s="224" t="s">
        <v>507</v>
      </c>
      <c r="C436" s="223">
        <v>2000</v>
      </c>
    </row>
    <row r="437" spans="1:3" ht="20.25" customHeight="1">
      <c r="A437" s="224">
        <v>21309</v>
      </c>
      <c r="B437" s="221" t="s">
        <v>508</v>
      </c>
      <c r="C437" s="223">
        <v>0</v>
      </c>
    </row>
    <row r="438" spans="1:3" ht="20.25" customHeight="1">
      <c r="A438" s="224">
        <v>21399</v>
      </c>
      <c r="B438" s="221" t="s">
        <v>509</v>
      </c>
      <c r="C438" s="223">
        <v>0</v>
      </c>
    </row>
    <row r="439" spans="1:3" ht="20.25" customHeight="1">
      <c r="A439" s="224">
        <v>214</v>
      </c>
      <c r="B439" s="221" t="s">
        <v>510</v>
      </c>
      <c r="C439" s="223">
        <v>109880</v>
      </c>
    </row>
    <row r="440" spans="1:3" ht="20.25" customHeight="1">
      <c r="A440" s="224">
        <v>21401</v>
      </c>
      <c r="B440" s="221" t="s">
        <v>511</v>
      </c>
      <c r="C440" s="223">
        <v>12337</v>
      </c>
    </row>
    <row r="441" spans="1:3" ht="20.25" customHeight="1">
      <c r="A441" s="224">
        <v>2140101</v>
      </c>
      <c r="B441" s="224" t="s">
        <v>156</v>
      </c>
      <c r="C441" s="223">
        <v>618</v>
      </c>
    </row>
    <row r="442" spans="1:3" ht="20.25" customHeight="1">
      <c r="A442" s="224">
        <v>2140102</v>
      </c>
      <c r="B442" s="224" t="s">
        <v>157</v>
      </c>
      <c r="C442" s="223">
        <v>7</v>
      </c>
    </row>
    <row r="443" spans="1:3" ht="20.25" customHeight="1">
      <c r="A443" s="224">
        <v>2140104</v>
      </c>
      <c r="B443" s="224" t="s">
        <v>512</v>
      </c>
      <c r="C443" s="223">
        <v>7561</v>
      </c>
    </row>
    <row r="444" spans="1:3" ht="20.25" customHeight="1">
      <c r="A444" s="224">
        <v>2140106</v>
      </c>
      <c r="B444" s="224" t="s">
        <v>513</v>
      </c>
      <c r="C444" s="223">
        <v>2220</v>
      </c>
    </row>
    <row r="445" spans="1:3" ht="20.25" customHeight="1">
      <c r="A445" s="224">
        <v>2140112</v>
      </c>
      <c r="B445" s="224" t="s">
        <v>514</v>
      </c>
      <c r="C445" s="223">
        <v>453</v>
      </c>
    </row>
    <row r="446" spans="1:3" ht="20.25" customHeight="1">
      <c r="A446" s="224">
        <v>2140199</v>
      </c>
      <c r="B446" s="224" t="s">
        <v>515</v>
      </c>
      <c r="C446" s="223">
        <v>1478</v>
      </c>
    </row>
    <row r="447" spans="1:3" ht="20.25" customHeight="1">
      <c r="A447" s="224">
        <v>21402</v>
      </c>
      <c r="B447" s="221" t="s">
        <v>516</v>
      </c>
      <c r="C447" s="223">
        <v>97543</v>
      </c>
    </row>
    <row r="448" spans="1:3" ht="20.25" customHeight="1">
      <c r="A448" s="224">
        <v>2140207</v>
      </c>
      <c r="B448" s="224" t="s">
        <v>517</v>
      </c>
      <c r="C448" s="223">
        <v>97543</v>
      </c>
    </row>
    <row r="449" spans="1:3" ht="20.25" customHeight="1">
      <c r="A449" s="224">
        <v>21403</v>
      </c>
      <c r="B449" s="221" t="s">
        <v>518</v>
      </c>
      <c r="C449" s="223">
        <v>0</v>
      </c>
    </row>
    <row r="450" spans="1:3" ht="20.25" customHeight="1">
      <c r="A450" s="224">
        <v>21405</v>
      </c>
      <c r="B450" s="221" t="s">
        <v>519</v>
      </c>
      <c r="C450" s="223">
        <v>0</v>
      </c>
    </row>
    <row r="451" spans="1:3" ht="20.25" customHeight="1">
      <c r="A451" s="224">
        <v>21499</v>
      </c>
      <c r="B451" s="221" t="s">
        <v>520</v>
      </c>
      <c r="C451" s="223">
        <v>0</v>
      </c>
    </row>
    <row r="452" spans="1:3" ht="20.25" customHeight="1">
      <c r="A452" s="224">
        <v>215</v>
      </c>
      <c r="B452" s="221" t="s">
        <v>521</v>
      </c>
      <c r="C452" s="223">
        <v>35552</v>
      </c>
    </row>
    <row r="453" spans="1:3" ht="20.25" customHeight="1">
      <c r="A453" s="224">
        <v>21501</v>
      </c>
      <c r="B453" s="221" t="s">
        <v>522</v>
      </c>
      <c r="C453" s="223">
        <v>0</v>
      </c>
    </row>
    <row r="454" spans="1:3" ht="20.25" customHeight="1">
      <c r="A454" s="224">
        <v>21502</v>
      </c>
      <c r="B454" s="221" t="s">
        <v>523</v>
      </c>
      <c r="C454" s="223">
        <v>0</v>
      </c>
    </row>
    <row r="455" spans="1:3" ht="20.25" customHeight="1">
      <c r="A455" s="224">
        <v>21503</v>
      </c>
      <c r="B455" s="221" t="s">
        <v>524</v>
      </c>
      <c r="C455" s="223">
        <v>0</v>
      </c>
    </row>
    <row r="456" spans="1:3" ht="20.25" customHeight="1">
      <c r="A456" s="224">
        <v>21505</v>
      </c>
      <c r="B456" s="221" t="s">
        <v>525</v>
      </c>
      <c r="C456" s="223">
        <v>6973</v>
      </c>
    </row>
    <row r="457" spans="1:3" ht="20.25" customHeight="1">
      <c r="A457" s="224">
        <v>2150501</v>
      </c>
      <c r="B457" s="224" t="s">
        <v>156</v>
      </c>
      <c r="C457" s="223">
        <v>524</v>
      </c>
    </row>
    <row r="458" spans="1:3" ht="20.25" customHeight="1">
      <c r="A458" s="224">
        <v>2150517</v>
      </c>
      <c r="B458" s="224" t="s">
        <v>526</v>
      </c>
      <c r="C458" s="223">
        <v>3151</v>
      </c>
    </row>
    <row r="459" spans="1:3" ht="20.25" customHeight="1">
      <c r="A459" s="224">
        <v>2150550</v>
      </c>
      <c r="B459" s="224" t="s">
        <v>159</v>
      </c>
      <c r="C459" s="223">
        <v>357</v>
      </c>
    </row>
    <row r="460" spans="1:3" ht="20.25" customHeight="1">
      <c r="A460" s="224">
        <v>2150599</v>
      </c>
      <c r="B460" s="224" t="s">
        <v>527</v>
      </c>
      <c r="C460" s="223">
        <v>2941</v>
      </c>
    </row>
    <row r="461" spans="1:3" ht="20.25" customHeight="1">
      <c r="A461" s="224">
        <v>21507</v>
      </c>
      <c r="B461" s="221" t="s">
        <v>528</v>
      </c>
      <c r="C461" s="223">
        <v>28436</v>
      </c>
    </row>
    <row r="462" spans="1:3" ht="20.25" customHeight="1">
      <c r="A462" s="224">
        <v>2150701</v>
      </c>
      <c r="B462" s="224" t="s">
        <v>156</v>
      </c>
      <c r="C462" s="223">
        <v>145</v>
      </c>
    </row>
    <row r="463" spans="1:3" ht="20.25" customHeight="1">
      <c r="A463" s="224">
        <v>2150702</v>
      </c>
      <c r="B463" s="224" t="s">
        <v>157</v>
      </c>
      <c r="C463" s="223">
        <v>27963</v>
      </c>
    </row>
    <row r="464" spans="1:3" ht="20.25" customHeight="1">
      <c r="A464" s="224">
        <v>2150799</v>
      </c>
      <c r="B464" s="224" t="s">
        <v>529</v>
      </c>
      <c r="C464" s="223">
        <v>328</v>
      </c>
    </row>
    <row r="465" spans="1:3" ht="20.25" customHeight="1">
      <c r="A465" s="224">
        <v>21508</v>
      </c>
      <c r="B465" s="221" t="s">
        <v>530</v>
      </c>
      <c r="C465" s="223">
        <v>143</v>
      </c>
    </row>
    <row r="466" spans="1:3" ht="20.25" customHeight="1">
      <c r="A466" s="224">
        <v>2150805</v>
      </c>
      <c r="B466" s="224" t="s">
        <v>531</v>
      </c>
      <c r="C466" s="223">
        <v>143</v>
      </c>
    </row>
    <row r="467" spans="1:3" ht="20.25" customHeight="1">
      <c r="A467" s="224">
        <v>21599</v>
      </c>
      <c r="B467" s="221" t="s">
        <v>532</v>
      </c>
      <c r="C467" s="223">
        <v>0</v>
      </c>
    </row>
    <row r="468" spans="1:3" ht="20.25" customHeight="1">
      <c r="A468" s="224">
        <v>216</v>
      </c>
      <c r="B468" s="221" t="s">
        <v>533</v>
      </c>
      <c r="C468" s="223">
        <v>2987</v>
      </c>
    </row>
    <row r="469" spans="1:3" ht="20.25" customHeight="1">
      <c r="A469" s="224">
        <v>21602</v>
      </c>
      <c r="B469" s="221" t="s">
        <v>534</v>
      </c>
      <c r="C469" s="223">
        <v>1436</v>
      </c>
    </row>
    <row r="470" spans="1:3" ht="20.25" customHeight="1">
      <c r="A470" s="224">
        <v>2160201</v>
      </c>
      <c r="B470" s="224" t="s">
        <v>156</v>
      </c>
      <c r="C470" s="223">
        <v>293</v>
      </c>
    </row>
    <row r="471" spans="1:3" ht="20.25" customHeight="1">
      <c r="A471" s="224">
        <v>2160202</v>
      </c>
      <c r="B471" s="224" t="s">
        <v>157</v>
      </c>
      <c r="C471" s="223">
        <v>21</v>
      </c>
    </row>
    <row r="472" spans="1:3" ht="20.25" customHeight="1">
      <c r="A472" s="224">
        <v>2160299</v>
      </c>
      <c r="B472" s="224" t="s">
        <v>535</v>
      </c>
      <c r="C472" s="223">
        <v>1122</v>
      </c>
    </row>
    <row r="473" spans="1:3" ht="20.25" customHeight="1">
      <c r="A473" s="224">
        <v>21606</v>
      </c>
      <c r="B473" s="221" t="s">
        <v>536</v>
      </c>
      <c r="C473" s="223">
        <v>121</v>
      </c>
    </row>
    <row r="474" spans="1:3" ht="20.25" customHeight="1">
      <c r="A474" s="224">
        <v>2160699</v>
      </c>
      <c r="B474" s="224" t="s">
        <v>537</v>
      </c>
      <c r="C474" s="223">
        <v>121</v>
      </c>
    </row>
    <row r="475" spans="1:3" ht="20.25" customHeight="1">
      <c r="A475" s="224">
        <v>21699</v>
      </c>
      <c r="B475" s="221" t="s">
        <v>538</v>
      </c>
      <c r="C475" s="223">
        <v>1430</v>
      </c>
    </row>
    <row r="476" spans="1:3" ht="20.25" customHeight="1">
      <c r="A476" s="224">
        <v>2169901</v>
      </c>
      <c r="B476" s="224" t="s">
        <v>539</v>
      </c>
      <c r="C476" s="223">
        <v>1430</v>
      </c>
    </row>
    <row r="477" spans="1:3" ht="20.25" customHeight="1">
      <c r="A477" s="224">
        <v>217</v>
      </c>
      <c r="B477" s="221" t="s">
        <v>540</v>
      </c>
      <c r="C477" s="223">
        <v>1010</v>
      </c>
    </row>
    <row r="478" spans="1:3" ht="20.25" customHeight="1">
      <c r="A478" s="224">
        <v>21701</v>
      </c>
      <c r="B478" s="221" t="s">
        <v>541</v>
      </c>
      <c r="C478" s="223">
        <v>0</v>
      </c>
    </row>
    <row r="479" spans="1:3" ht="20.25" customHeight="1">
      <c r="A479" s="224">
        <v>21702</v>
      </c>
      <c r="B479" s="221" t="s">
        <v>542</v>
      </c>
      <c r="C479" s="223">
        <v>6</v>
      </c>
    </row>
    <row r="480" spans="1:3" ht="20.25" customHeight="1">
      <c r="A480" s="224">
        <v>2170299</v>
      </c>
      <c r="B480" s="224" t="s">
        <v>543</v>
      </c>
      <c r="C480" s="223">
        <v>6</v>
      </c>
    </row>
    <row r="481" spans="1:3" ht="20.25" customHeight="1">
      <c r="A481" s="224">
        <v>21703</v>
      </c>
      <c r="B481" s="221" t="s">
        <v>544</v>
      </c>
      <c r="C481" s="223">
        <v>1004</v>
      </c>
    </row>
    <row r="482" spans="1:3" ht="20.25" customHeight="1">
      <c r="A482" s="224">
        <v>2170399</v>
      </c>
      <c r="B482" s="224" t="s">
        <v>545</v>
      </c>
      <c r="C482" s="223">
        <v>1004</v>
      </c>
    </row>
    <row r="483" spans="1:3" ht="20.25" customHeight="1">
      <c r="A483" s="224">
        <v>21704</v>
      </c>
      <c r="B483" s="221" t="s">
        <v>546</v>
      </c>
      <c r="C483" s="223">
        <v>0</v>
      </c>
    </row>
    <row r="484" spans="1:3" ht="20.25" customHeight="1">
      <c r="A484" s="224">
        <v>21799</v>
      </c>
      <c r="B484" s="221" t="s">
        <v>547</v>
      </c>
      <c r="C484" s="223">
        <v>0</v>
      </c>
    </row>
    <row r="485" spans="1:3" ht="20.25" customHeight="1">
      <c r="A485" s="224">
        <v>219</v>
      </c>
      <c r="B485" s="221" t="s">
        <v>548</v>
      </c>
      <c r="C485" s="223">
        <v>0</v>
      </c>
    </row>
    <row r="486" spans="1:3" ht="20.25" customHeight="1">
      <c r="A486" s="224">
        <v>220</v>
      </c>
      <c r="B486" s="221" t="s">
        <v>549</v>
      </c>
      <c r="C486" s="223">
        <v>2790</v>
      </c>
    </row>
    <row r="487" spans="1:3" ht="20.25" customHeight="1">
      <c r="A487" s="224">
        <v>22001</v>
      </c>
      <c r="B487" s="221" t="s">
        <v>550</v>
      </c>
      <c r="C487" s="223">
        <v>2382</v>
      </c>
    </row>
    <row r="488" spans="1:3" ht="20.25" customHeight="1">
      <c r="A488" s="224">
        <v>2200106</v>
      </c>
      <c r="B488" s="224" t="s">
        <v>551</v>
      </c>
      <c r="C488" s="223">
        <v>1</v>
      </c>
    </row>
    <row r="489" spans="1:3" ht="20.25" customHeight="1">
      <c r="A489" s="224">
        <v>2200150</v>
      </c>
      <c r="B489" s="224" t="s">
        <v>159</v>
      </c>
      <c r="C489" s="223">
        <v>615</v>
      </c>
    </row>
    <row r="490" spans="1:3" ht="20.25" customHeight="1">
      <c r="A490" s="224">
        <v>2200199</v>
      </c>
      <c r="B490" s="224" t="s">
        <v>552</v>
      </c>
      <c r="C490" s="223">
        <v>1766</v>
      </c>
    </row>
    <row r="491" spans="1:3" ht="20.25" customHeight="1">
      <c r="A491" s="224">
        <v>22005</v>
      </c>
      <c r="B491" s="221" t="s">
        <v>553</v>
      </c>
      <c r="C491" s="223">
        <v>408</v>
      </c>
    </row>
    <row r="492" spans="1:3" ht="20.25" customHeight="1">
      <c r="A492" s="224">
        <v>2200509</v>
      </c>
      <c r="B492" s="224" t="s">
        <v>554</v>
      </c>
      <c r="C492" s="223">
        <v>408</v>
      </c>
    </row>
    <row r="493" spans="1:3" ht="20.25" customHeight="1">
      <c r="A493" s="224">
        <v>22099</v>
      </c>
      <c r="B493" s="221" t="s">
        <v>555</v>
      </c>
      <c r="C493" s="223">
        <v>0</v>
      </c>
    </row>
    <row r="494" spans="1:3" ht="20.25" customHeight="1">
      <c r="A494" s="224">
        <v>221</v>
      </c>
      <c r="B494" s="221" t="s">
        <v>556</v>
      </c>
      <c r="C494" s="223">
        <v>66885</v>
      </c>
    </row>
    <row r="495" spans="1:3" ht="20.25" customHeight="1">
      <c r="A495" s="224">
        <v>22101</v>
      </c>
      <c r="B495" s="221" t="s">
        <v>557</v>
      </c>
      <c r="C495" s="223">
        <v>42359</v>
      </c>
    </row>
    <row r="496" spans="1:3" ht="20.25" customHeight="1">
      <c r="A496" s="224">
        <v>2210101</v>
      </c>
      <c r="B496" s="224" t="s">
        <v>558</v>
      </c>
      <c r="C496" s="223">
        <v>8</v>
      </c>
    </row>
    <row r="497" spans="1:3" ht="20.25" customHeight="1">
      <c r="A497" s="224">
        <v>2210103</v>
      </c>
      <c r="B497" s="224" t="s">
        <v>559</v>
      </c>
      <c r="C497" s="223">
        <v>5011</v>
      </c>
    </row>
    <row r="498" spans="1:3" ht="20.25" customHeight="1">
      <c r="A498" s="224">
        <v>2210105</v>
      </c>
      <c r="B498" s="224" t="s">
        <v>560</v>
      </c>
      <c r="C498" s="223">
        <v>6</v>
      </c>
    </row>
    <row r="499" spans="1:3" ht="20.25" customHeight="1">
      <c r="A499" s="224">
        <v>2210106</v>
      </c>
      <c r="B499" s="224" t="s">
        <v>561</v>
      </c>
      <c r="C499" s="223">
        <v>33</v>
      </c>
    </row>
    <row r="500" spans="1:3" ht="20.25" customHeight="1">
      <c r="A500" s="224">
        <v>2210107</v>
      </c>
      <c r="B500" s="224" t="s">
        <v>562</v>
      </c>
      <c r="C500" s="223">
        <v>444</v>
      </c>
    </row>
    <row r="501" spans="1:3" ht="20.25" customHeight="1">
      <c r="A501" s="224">
        <v>2210108</v>
      </c>
      <c r="B501" s="224" t="s">
        <v>563</v>
      </c>
      <c r="C501" s="223">
        <v>3113</v>
      </c>
    </row>
    <row r="502" spans="1:3" ht="20.25" customHeight="1">
      <c r="A502" s="224">
        <v>2210109</v>
      </c>
      <c r="B502" s="224" t="s">
        <v>564</v>
      </c>
      <c r="C502" s="223">
        <v>5</v>
      </c>
    </row>
    <row r="503" spans="1:3" ht="20.25" customHeight="1">
      <c r="A503" s="224">
        <v>2210110</v>
      </c>
      <c r="B503" s="224" t="s">
        <v>565</v>
      </c>
      <c r="C503" s="223">
        <v>4168</v>
      </c>
    </row>
    <row r="504" spans="1:3" ht="20.25" customHeight="1">
      <c r="A504" s="224">
        <v>2210199</v>
      </c>
      <c r="B504" s="224" t="s">
        <v>566</v>
      </c>
      <c r="C504" s="223">
        <v>29571</v>
      </c>
    </row>
    <row r="505" spans="1:3" ht="20.25" customHeight="1">
      <c r="A505" s="224">
        <v>22102</v>
      </c>
      <c r="B505" s="221" t="s">
        <v>567</v>
      </c>
      <c r="C505" s="223">
        <v>22517</v>
      </c>
    </row>
    <row r="506" spans="1:3" ht="20.25" customHeight="1">
      <c r="A506" s="224">
        <v>2210201</v>
      </c>
      <c r="B506" s="224" t="s">
        <v>568</v>
      </c>
      <c r="C506" s="223">
        <v>22254</v>
      </c>
    </row>
    <row r="507" spans="1:3" ht="20.25" customHeight="1">
      <c r="A507" s="224">
        <v>2210203</v>
      </c>
      <c r="B507" s="224" t="s">
        <v>569</v>
      </c>
      <c r="C507" s="223">
        <v>263</v>
      </c>
    </row>
    <row r="508" spans="1:3" ht="20.25" customHeight="1">
      <c r="A508" s="224">
        <v>22103</v>
      </c>
      <c r="B508" s="221" t="s">
        <v>570</v>
      </c>
      <c r="C508" s="223">
        <v>2009</v>
      </c>
    </row>
    <row r="509" spans="1:3" ht="20.25" customHeight="1">
      <c r="A509" s="224">
        <v>2210399</v>
      </c>
      <c r="B509" s="224" t="s">
        <v>571</v>
      </c>
      <c r="C509" s="223">
        <v>2009</v>
      </c>
    </row>
    <row r="510" spans="1:3" ht="20.25" customHeight="1">
      <c r="A510" s="224">
        <v>222</v>
      </c>
      <c r="B510" s="221" t="s">
        <v>572</v>
      </c>
      <c r="C510" s="223">
        <v>292</v>
      </c>
    </row>
    <row r="511" spans="1:3" ht="20.25" customHeight="1">
      <c r="A511" s="224">
        <v>22201</v>
      </c>
      <c r="B511" s="221" t="s">
        <v>573</v>
      </c>
      <c r="C511" s="223">
        <v>292</v>
      </c>
    </row>
    <row r="512" spans="1:3" ht="20.25" customHeight="1">
      <c r="A512" s="224">
        <v>2220150</v>
      </c>
      <c r="B512" s="224" t="s">
        <v>159</v>
      </c>
      <c r="C512" s="223">
        <v>246</v>
      </c>
    </row>
    <row r="513" spans="1:3" ht="20.25" customHeight="1">
      <c r="A513" s="224">
        <v>2220199</v>
      </c>
      <c r="B513" s="224" t="s">
        <v>574</v>
      </c>
      <c r="C513" s="223">
        <v>46</v>
      </c>
    </row>
    <row r="514" spans="1:3" ht="20.25" customHeight="1">
      <c r="A514" s="224">
        <v>22203</v>
      </c>
      <c r="B514" s="221" t="s">
        <v>575</v>
      </c>
      <c r="C514" s="223">
        <v>0</v>
      </c>
    </row>
    <row r="515" spans="1:3" ht="20.25" customHeight="1">
      <c r="A515" s="224">
        <v>22204</v>
      </c>
      <c r="B515" s="221" t="s">
        <v>576</v>
      </c>
      <c r="C515" s="223">
        <v>0</v>
      </c>
    </row>
    <row r="516" spans="1:3" ht="20.25" customHeight="1">
      <c r="A516" s="224">
        <v>22205</v>
      </c>
      <c r="B516" s="221" t="s">
        <v>577</v>
      </c>
      <c r="C516" s="223">
        <v>0</v>
      </c>
    </row>
    <row r="517" spans="1:3" ht="20.25" customHeight="1">
      <c r="A517" s="224">
        <v>224</v>
      </c>
      <c r="B517" s="221" t="s">
        <v>578</v>
      </c>
      <c r="C517" s="223">
        <v>7690</v>
      </c>
    </row>
    <row r="518" spans="1:3" ht="20.25" customHeight="1">
      <c r="A518" s="224">
        <v>22401</v>
      </c>
      <c r="B518" s="221" t="s">
        <v>579</v>
      </c>
      <c r="C518" s="223">
        <v>1580</v>
      </c>
    </row>
    <row r="519" spans="1:3" ht="20.25" customHeight="1">
      <c r="A519" s="224">
        <v>2240101</v>
      </c>
      <c r="B519" s="224" t="s">
        <v>156</v>
      </c>
      <c r="C519" s="223">
        <v>808</v>
      </c>
    </row>
    <row r="520" spans="1:3" ht="20.25" customHeight="1">
      <c r="A520" s="224">
        <v>2240102</v>
      </c>
      <c r="B520" s="224" t="s">
        <v>157</v>
      </c>
      <c r="C520" s="223">
        <v>121</v>
      </c>
    </row>
    <row r="521" spans="1:3" ht="20.25" customHeight="1">
      <c r="A521" s="224">
        <v>2240108</v>
      </c>
      <c r="B521" s="224" t="s">
        <v>580</v>
      </c>
      <c r="C521" s="223">
        <v>14</v>
      </c>
    </row>
    <row r="522" spans="1:3" ht="20.25" customHeight="1">
      <c r="A522" s="224">
        <v>2240150</v>
      </c>
      <c r="B522" s="224" t="s">
        <v>159</v>
      </c>
      <c r="C522" s="223">
        <v>230</v>
      </c>
    </row>
    <row r="523" spans="1:3" ht="20.25" customHeight="1">
      <c r="A523" s="224">
        <v>2240199</v>
      </c>
      <c r="B523" s="224" t="s">
        <v>581</v>
      </c>
      <c r="C523" s="223">
        <v>407</v>
      </c>
    </row>
    <row r="524" spans="1:3" ht="20.25" customHeight="1">
      <c r="A524" s="224">
        <v>22402</v>
      </c>
      <c r="B524" s="221" t="s">
        <v>582</v>
      </c>
      <c r="C524" s="223">
        <v>4580</v>
      </c>
    </row>
    <row r="525" spans="1:3" ht="20.25" customHeight="1">
      <c r="A525" s="224">
        <v>2240201</v>
      </c>
      <c r="B525" s="224" t="s">
        <v>156</v>
      </c>
      <c r="C525" s="223">
        <v>3003</v>
      </c>
    </row>
    <row r="526" spans="1:3" ht="20.25" customHeight="1">
      <c r="A526" s="224">
        <v>2240202</v>
      </c>
      <c r="B526" s="224" t="s">
        <v>157</v>
      </c>
      <c r="C526" s="223">
        <v>1362</v>
      </c>
    </row>
    <row r="527" spans="1:3" ht="20.25" customHeight="1">
      <c r="A527" s="224">
        <v>2240204</v>
      </c>
      <c r="B527" s="224" t="s">
        <v>583</v>
      </c>
      <c r="C527" s="223">
        <v>215</v>
      </c>
    </row>
    <row r="528" spans="1:3" ht="20.25" customHeight="1">
      <c r="A528" s="224">
        <v>22404</v>
      </c>
      <c r="B528" s="221" t="s">
        <v>584</v>
      </c>
      <c r="C528" s="223">
        <v>0</v>
      </c>
    </row>
    <row r="529" spans="1:3" ht="20.25" customHeight="1">
      <c r="A529" s="224">
        <v>22405</v>
      </c>
      <c r="B529" s="221" t="s">
        <v>585</v>
      </c>
      <c r="C529" s="223">
        <v>0</v>
      </c>
    </row>
    <row r="530" spans="1:3" ht="20.25" customHeight="1">
      <c r="A530" s="224">
        <v>22406</v>
      </c>
      <c r="B530" s="221" t="s">
        <v>586</v>
      </c>
      <c r="C530" s="223">
        <v>1486</v>
      </c>
    </row>
    <row r="531" spans="1:3" ht="20.25" customHeight="1">
      <c r="A531" s="224">
        <v>2240601</v>
      </c>
      <c r="B531" s="224" t="s">
        <v>587</v>
      </c>
      <c r="C531" s="223">
        <v>1486</v>
      </c>
    </row>
    <row r="532" spans="1:3" ht="20.25" customHeight="1">
      <c r="A532" s="224">
        <v>22407</v>
      </c>
      <c r="B532" s="221" t="s">
        <v>588</v>
      </c>
      <c r="C532" s="223">
        <v>38</v>
      </c>
    </row>
    <row r="533" spans="1:3" ht="20.25" customHeight="1">
      <c r="A533" s="224">
        <v>2240799</v>
      </c>
      <c r="B533" s="224" t="s">
        <v>589</v>
      </c>
      <c r="C533" s="223">
        <v>38</v>
      </c>
    </row>
    <row r="534" spans="1:3" ht="20.25" customHeight="1">
      <c r="A534" s="224">
        <v>22499</v>
      </c>
      <c r="B534" s="221" t="s">
        <v>590</v>
      </c>
      <c r="C534" s="223">
        <v>6</v>
      </c>
    </row>
    <row r="535" spans="1:3" ht="20.25" customHeight="1">
      <c r="A535" s="224">
        <v>2249999</v>
      </c>
      <c r="B535" s="224" t="s">
        <v>591</v>
      </c>
      <c r="C535" s="223">
        <v>6</v>
      </c>
    </row>
    <row r="536" spans="1:3" ht="20.25" customHeight="1">
      <c r="A536" s="224">
        <v>229</v>
      </c>
      <c r="B536" s="221" t="s">
        <v>592</v>
      </c>
      <c r="C536" s="223">
        <v>0</v>
      </c>
    </row>
    <row r="537" spans="1:3" ht="20.25" customHeight="1">
      <c r="A537" s="224">
        <v>22999</v>
      </c>
      <c r="B537" s="221" t="s">
        <v>593</v>
      </c>
      <c r="C537" s="223">
        <v>0</v>
      </c>
    </row>
    <row r="538" spans="1:3" ht="20.25" customHeight="1">
      <c r="A538" s="224">
        <v>232</v>
      </c>
      <c r="B538" s="221" t="s">
        <v>594</v>
      </c>
      <c r="C538" s="223">
        <v>10490</v>
      </c>
    </row>
    <row r="539" spans="1:3" ht="20.25" customHeight="1">
      <c r="A539" s="224">
        <v>23201</v>
      </c>
      <c r="B539" s="221" t="s">
        <v>595</v>
      </c>
      <c r="C539" s="223">
        <v>0</v>
      </c>
    </row>
    <row r="540" spans="1:3" ht="20.25" customHeight="1">
      <c r="A540" s="224">
        <v>23202</v>
      </c>
      <c r="B540" s="221" t="s">
        <v>596</v>
      </c>
      <c r="C540" s="223">
        <v>0</v>
      </c>
    </row>
    <row r="541" spans="1:3" ht="20.25" customHeight="1">
      <c r="A541" s="224">
        <v>23203</v>
      </c>
      <c r="B541" s="221" t="s">
        <v>597</v>
      </c>
      <c r="C541" s="223">
        <v>10490</v>
      </c>
    </row>
    <row r="542" spans="1:3" ht="20.25" customHeight="1">
      <c r="A542" s="224">
        <v>2320301</v>
      </c>
      <c r="B542" s="224" t="s">
        <v>598</v>
      </c>
      <c r="C542" s="223">
        <v>10490</v>
      </c>
    </row>
    <row r="543" spans="1:3" ht="20.25" customHeight="1">
      <c r="A543" s="224">
        <v>233</v>
      </c>
      <c r="B543" s="221" t="s">
        <v>599</v>
      </c>
      <c r="C543" s="223">
        <v>1</v>
      </c>
    </row>
    <row r="544" spans="1:3" ht="20.25" customHeight="1">
      <c r="A544" s="224">
        <v>23301</v>
      </c>
      <c r="B544" s="221" t="s">
        <v>600</v>
      </c>
      <c r="C544" s="223">
        <v>0</v>
      </c>
    </row>
    <row r="545" spans="1:3" ht="20.25" customHeight="1">
      <c r="A545" s="224">
        <v>23302</v>
      </c>
      <c r="B545" s="221" t="s">
        <v>601</v>
      </c>
      <c r="C545" s="223">
        <v>0</v>
      </c>
    </row>
    <row r="546" spans="1:3" ht="20.25" customHeight="1">
      <c r="A546" s="242">
        <v>23303</v>
      </c>
      <c r="B546" s="243" t="s">
        <v>602</v>
      </c>
      <c r="C546" s="223">
        <v>1</v>
      </c>
    </row>
    <row r="547" spans="1:3" ht="20.25" customHeight="1">
      <c r="A547" s="224">
        <v>2330301</v>
      </c>
      <c r="B547" s="244" t="s">
        <v>603</v>
      </c>
      <c r="C547" s="223">
        <v>1</v>
      </c>
    </row>
  </sheetData>
  <sheetProtection formatCells="0" insertHyperlinks="0" autoFilter="0"/>
  <autoFilter ref="A4:C547"/>
  <mergeCells count="2">
    <mergeCell ref="A1:C1"/>
    <mergeCell ref="A2:C2"/>
  </mergeCells>
  <phoneticPr fontId="111" type="noConversion"/>
  <dataValidations count="1">
    <dataValidation type="decimal" allowBlank="1" showInputMessage="1" showErrorMessage="1" sqref="C4:C547">
      <formula1>-99999999999999</formula1>
      <formula2>99999999999999</formula2>
    </dataValidation>
  </dataValidations>
  <printOptions horizontalCentered="1"/>
  <pageMargins left="0.62986111111111098" right="0.43263888888888902" top="0.35416666666666702" bottom="0.35416666666666702" header="0" footer="0.196527777777778"/>
  <pageSetup paperSize="9" firstPageNumber="0" fitToHeight="0" orientation="portrait" useFirstPageNumber="1" r:id="rId1"/>
  <headerFooter scaleWithDoc="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9"/>
  <sheetViews>
    <sheetView view="pageBreakPreview" zoomScale="115" zoomScaleNormal="100" workbookViewId="0">
      <selection activeCell="H8" sqref="H8"/>
    </sheetView>
  </sheetViews>
  <sheetFormatPr defaultColWidth="9" defaultRowHeight="13.5"/>
  <cols>
    <col min="1" max="1" width="16" style="66" customWidth="1"/>
    <col min="2" max="2" width="35.375" style="66" customWidth="1"/>
    <col min="3" max="3" width="19.125" style="66" customWidth="1"/>
    <col min="4" max="4" width="19.125" style="106" customWidth="1"/>
    <col min="5" max="16384" width="9" style="106"/>
  </cols>
  <sheetData>
    <row r="1" spans="1:4" ht="30" customHeight="1">
      <c r="A1" s="275" t="s">
        <v>604</v>
      </c>
      <c r="B1" s="275"/>
      <c r="C1" s="275"/>
      <c r="D1" s="275"/>
    </row>
    <row r="2" spans="1:4" ht="30" customHeight="1">
      <c r="A2" s="230"/>
      <c r="B2" s="230"/>
      <c r="C2" s="230"/>
      <c r="D2" s="231" t="s">
        <v>605</v>
      </c>
    </row>
    <row r="3" spans="1:4" ht="22.5" customHeight="1">
      <c r="A3" s="276" t="s">
        <v>606</v>
      </c>
      <c r="B3" s="277" t="s">
        <v>607</v>
      </c>
      <c r="C3" s="277" t="s">
        <v>608</v>
      </c>
      <c r="D3" s="233"/>
    </row>
    <row r="4" spans="1:4" ht="22.5" customHeight="1">
      <c r="A4" s="276"/>
      <c r="B4" s="277"/>
      <c r="C4" s="277"/>
      <c r="D4" s="232" t="s">
        <v>609</v>
      </c>
    </row>
    <row r="5" spans="1:4" ht="22.5" customHeight="1">
      <c r="A5" s="224"/>
      <c r="B5" s="222" t="s">
        <v>41</v>
      </c>
      <c r="C5" s="223">
        <f>C6+C11+C22+C30+C34+C37+C40+C43+C46+C52+C54+C57</f>
        <v>1040258</v>
      </c>
      <c r="D5" s="223">
        <f>D6+D11+D22+D30+D34+D37+D40+D43+D46+D52+D54+D57</f>
        <v>417742</v>
      </c>
    </row>
    <row r="6" spans="1:4" ht="22.5" customHeight="1">
      <c r="A6" s="224">
        <v>501</v>
      </c>
      <c r="B6" s="234" t="s">
        <v>610</v>
      </c>
      <c r="C6" s="223">
        <f>SUM(C7:C10)</f>
        <v>96473</v>
      </c>
      <c r="D6" s="223">
        <f>SUM(D7:D10)</f>
        <v>96311</v>
      </c>
    </row>
    <row r="7" spans="1:4" ht="22.5" customHeight="1">
      <c r="A7" s="224">
        <v>50101</v>
      </c>
      <c r="B7" s="235" t="s">
        <v>611</v>
      </c>
      <c r="C7" s="223">
        <v>61042</v>
      </c>
      <c r="D7" s="223">
        <v>61042</v>
      </c>
    </row>
    <row r="8" spans="1:4" ht="22.5" customHeight="1">
      <c r="A8" s="224">
        <v>50102</v>
      </c>
      <c r="B8" s="235" t="s">
        <v>612</v>
      </c>
      <c r="C8" s="223">
        <v>20720</v>
      </c>
      <c r="D8" s="223">
        <v>20720</v>
      </c>
    </row>
    <row r="9" spans="1:4" ht="22.5" customHeight="1">
      <c r="A9" s="224">
        <v>50103</v>
      </c>
      <c r="B9" s="235" t="s">
        <v>613</v>
      </c>
      <c r="C9" s="223">
        <v>6972</v>
      </c>
      <c r="D9" s="223">
        <v>6972</v>
      </c>
    </row>
    <row r="10" spans="1:4" ht="22.5" customHeight="1">
      <c r="A10" s="224">
        <v>50199</v>
      </c>
      <c r="B10" s="235" t="s">
        <v>614</v>
      </c>
      <c r="C10" s="223">
        <v>7739</v>
      </c>
      <c r="D10" s="223">
        <v>7577</v>
      </c>
    </row>
    <row r="11" spans="1:4" ht="22.5" customHeight="1">
      <c r="A11" s="224">
        <v>502</v>
      </c>
      <c r="B11" s="234" t="s">
        <v>615</v>
      </c>
      <c r="C11" s="223">
        <f>SUM(C12:C21)</f>
        <v>106126</v>
      </c>
      <c r="D11" s="223">
        <f>SUM(D12:D21)</f>
        <v>28331</v>
      </c>
    </row>
    <row r="12" spans="1:4" ht="22.5" customHeight="1">
      <c r="A12" s="224">
        <v>50201</v>
      </c>
      <c r="B12" s="235" t="s">
        <v>616</v>
      </c>
      <c r="C12" s="223">
        <v>23383</v>
      </c>
      <c r="D12" s="223">
        <v>6812</v>
      </c>
    </row>
    <row r="13" spans="1:4" ht="22.5" customHeight="1">
      <c r="A13" s="224">
        <v>50202</v>
      </c>
      <c r="B13" s="235" t="s">
        <v>617</v>
      </c>
      <c r="C13" s="223">
        <v>55</v>
      </c>
      <c r="D13" s="223"/>
    </row>
    <row r="14" spans="1:4" ht="22.5" customHeight="1">
      <c r="A14" s="224">
        <v>50203</v>
      </c>
      <c r="B14" s="235" t="s">
        <v>618</v>
      </c>
      <c r="C14" s="223">
        <v>389</v>
      </c>
      <c r="D14" s="223">
        <v>113</v>
      </c>
    </row>
    <row r="15" spans="1:4" ht="22.5" customHeight="1">
      <c r="A15" s="224">
        <v>50204</v>
      </c>
      <c r="B15" s="235" t="s">
        <v>619</v>
      </c>
      <c r="C15" s="223">
        <v>1074</v>
      </c>
      <c r="D15" s="223">
        <v>349</v>
      </c>
    </row>
    <row r="16" spans="1:4" ht="22.5" customHeight="1">
      <c r="A16" s="224">
        <v>50205</v>
      </c>
      <c r="B16" s="235" t="s">
        <v>620</v>
      </c>
      <c r="C16" s="223">
        <v>53840</v>
      </c>
      <c r="D16" s="223">
        <v>17321</v>
      </c>
    </row>
    <row r="17" spans="1:4" ht="22.5" customHeight="1">
      <c r="A17" s="224">
        <v>50206</v>
      </c>
      <c r="B17" s="235" t="s">
        <v>621</v>
      </c>
      <c r="C17" s="223">
        <v>50</v>
      </c>
      <c r="D17" s="223"/>
    </row>
    <row r="18" spans="1:4" ht="22.5" customHeight="1">
      <c r="A18" s="224">
        <v>50207</v>
      </c>
      <c r="B18" s="235" t="s">
        <v>622</v>
      </c>
      <c r="C18" s="223">
        <v>9</v>
      </c>
      <c r="D18" s="223"/>
    </row>
    <row r="19" spans="1:4" ht="22.5" customHeight="1">
      <c r="A19" s="224">
        <v>50208</v>
      </c>
      <c r="B19" s="235" t="s">
        <v>623</v>
      </c>
      <c r="C19" s="223">
        <v>952</v>
      </c>
      <c r="D19" s="223">
        <v>651</v>
      </c>
    </row>
    <row r="20" spans="1:4" ht="22.5" customHeight="1">
      <c r="A20" s="224">
        <v>50209</v>
      </c>
      <c r="B20" s="235" t="s">
        <v>624</v>
      </c>
      <c r="C20" s="223">
        <v>2374</v>
      </c>
      <c r="D20" s="223">
        <v>55</v>
      </c>
    </row>
    <row r="21" spans="1:4" ht="22.5" customHeight="1">
      <c r="A21" s="224">
        <v>50299</v>
      </c>
      <c r="B21" s="235" t="s">
        <v>625</v>
      </c>
      <c r="C21" s="223">
        <v>24000</v>
      </c>
      <c r="D21" s="223">
        <v>3030</v>
      </c>
    </row>
    <row r="22" spans="1:4" ht="22.5" customHeight="1">
      <c r="A22" s="224">
        <v>503</v>
      </c>
      <c r="B22" s="234" t="s">
        <v>626</v>
      </c>
      <c r="C22" s="223">
        <f>SUM(C23:C29)</f>
        <v>92475</v>
      </c>
      <c r="D22" s="223">
        <f>SUM(D23:D29)</f>
        <v>0</v>
      </c>
    </row>
    <row r="23" spans="1:4" ht="22.5" customHeight="1">
      <c r="A23" s="224">
        <v>50301</v>
      </c>
      <c r="B23" s="235" t="s">
        <v>627</v>
      </c>
      <c r="C23" s="223">
        <v>1</v>
      </c>
      <c r="D23" s="223"/>
    </row>
    <row r="24" spans="1:4" ht="22.5" customHeight="1">
      <c r="A24" s="224">
        <v>50302</v>
      </c>
      <c r="B24" s="235" t="s">
        <v>628</v>
      </c>
      <c r="C24" s="223">
        <v>26697</v>
      </c>
      <c r="D24" s="223"/>
    </row>
    <row r="25" spans="1:4" ht="22.5" customHeight="1">
      <c r="A25" s="224">
        <v>50303</v>
      </c>
      <c r="B25" s="235" t="s">
        <v>629</v>
      </c>
      <c r="C25" s="223">
        <v>555</v>
      </c>
      <c r="D25" s="223"/>
    </row>
    <row r="26" spans="1:4" ht="22.5" customHeight="1">
      <c r="A26" s="224">
        <v>50305</v>
      </c>
      <c r="B26" s="235" t="s">
        <v>630</v>
      </c>
      <c r="C26" s="223">
        <v>39</v>
      </c>
      <c r="D26" s="223"/>
    </row>
    <row r="27" spans="1:4" ht="22.5" customHeight="1">
      <c r="A27" s="224">
        <v>50306</v>
      </c>
      <c r="B27" s="235" t="s">
        <v>631</v>
      </c>
      <c r="C27" s="223">
        <v>825</v>
      </c>
      <c r="D27" s="223"/>
    </row>
    <row r="28" spans="1:4" ht="22.5" customHeight="1">
      <c r="A28" s="224">
        <v>50307</v>
      </c>
      <c r="B28" s="235" t="s">
        <v>632</v>
      </c>
      <c r="C28" s="223">
        <v>49158</v>
      </c>
      <c r="D28" s="223"/>
    </row>
    <row r="29" spans="1:4" ht="22.5" customHeight="1">
      <c r="A29" s="224">
        <v>50399</v>
      </c>
      <c r="B29" s="235" t="s">
        <v>633</v>
      </c>
      <c r="C29" s="223">
        <v>15200</v>
      </c>
      <c r="D29" s="223"/>
    </row>
    <row r="30" spans="1:4" ht="22.5" customHeight="1">
      <c r="A30" s="224">
        <v>504</v>
      </c>
      <c r="B30" s="234" t="s">
        <v>634</v>
      </c>
      <c r="C30" s="223">
        <f>SUM(C31:C33)</f>
        <v>56248</v>
      </c>
      <c r="D30" s="223">
        <f>SUM(D31:D33)</f>
        <v>0</v>
      </c>
    </row>
    <row r="31" spans="1:4" ht="22.5" customHeight="1">
      <c r="A31" s="224">
        <v>50401</v>
      </c>
      <c r="B31" s="235" t="s">
        <v>627</v>
      </c>
      <c r="C31" s="223">
        <v>4167</v>
      </c>
      <c r="D31" s="223"/>
    </row>
    <row r="32" spans="1:4" ht="22.5" customHeight="1">
      <c r="A32" s="224">
        <v>50402</v>
      </c>
      <c r="B32" s="235" t="s">
        <v>628</v>
      </c>
      <c r="C32" s="223">
        <v>11377</v>
      </c>
      <c r="D32" s="223"/>
    </row>
    <row r="33" spans="1:4" ht="22.5" customHeight="1">
      <c r="A33" s="224">
        <v>50405</v>
      </c>
      <c r="B33" s="235" t="s">
        <v>632</v>
      </c>
      <c r="C33" s="223">
        <v>40704</v>
      </c>
      <c r="D33" s="223"/>
    </row>
    <row r="34" spans="1:4" ht="22.5" customHeight="1">
      <c r="A34" s="224">
        <v>505</v>
      </c>
      <c r="B34" s="234" t="s">
        <v>635</v>
      </c>
      <c r="C34" s="223">
        <f>SUM(C35:C36)</f>
        <v>320864</v>
      </c>
      <c r="D34" s="223">
        <f>SUM(D35:D36)</f>
        <v>262496</v>
      </c>
    </row>
    <row r="35" spans="1:4" ht="22.5" customHeight="1">
      <c r="A35" s="224">
        <v>50501</v>
      </c>
      <c r="B35" s="235" t="s">
        <v>636</v>
      </c>
      <c r="C35" s="223">
        <v>257223</v>
      </c>
      <c r="D35" s="223">
        <v>257223</v>
      </c>
    </row>
    <row r="36" spans="1:4" ht="22.5" customHeight="1">
      <c r="A36" s="224">
        <v>50502</v>
      </c>
      <c r="B36" s="235" t="s">
        <v>637</v>
      </c>
      <c r="C36" s="223">
        <v>63641</v>
      </c>
      <c r="D36" s="223">
        <v>5273</v>
      </c>
    </row>
    <row r="37" spans="1:4" ht="22.5" customHeight="1">
      <c r="A37" s="224">
        <v>506</v>
      </c>
      <c r="B37" s="234" t="s">
        <v>638</v>
      </c>
      <c r="C37" s="223">
        <f>SUM(C38:C39)</f>
        <v>64560</v>
      </c>
      <c r="D37" s="223">
        <f>SUM(D38:D39)</f>
        <v>154</v>
      </c>
    </row>
    <row r="38" spans="1:4" ht="22.5" customHeight="1">
      <c r="A38" s="224">
        <v>50601</v>
      </c>
      <c r="B38" s="235" t="s">
        <v>639</v>
      </c>
      <c r="C38" s="223">
        <v>58718</v>
      </c>
      <c r="D38" s="223">
        <v>154</v>
      </c>
    </row>
    <row r="39" spans="1:4" ht="22.5" customHeight="1">
      <c r="A39" s="224">
        <v>50602</v>
      </c>
      <c r="B39" s="235" t="s">
        <v>640</v>
      </c>
      <c r="C39" s="223">
        <v>5842</v>
      </c>
      <c r="D39" s="223"/>
    </row>
    <row r="40" spans="1:4" ht="22.5" customHeight="1">
      <c r="A40" s="224">
        <v>507</v>
      </c>
      <c r="B40" s="234" t="s">
        <v>641</v>
      </c>
      <c r="C40" s="223">
        <f>SUM(C41:C42)</f>
        <v>108999</v>
      </c>
      <c r="D40" s="223">
        <f>SUM(D41:D42)</f>
        <v>0</v>
      </c>
    </row>
    <row r="41" spans="1:4" ht="22.5" customHeight="1">
      <c r="A41" s="224">
        <v>50701</v>
      </c>
      <c r="B41" s="235" t="s">
        <v>642</v>
      </c>
      <c r="C41" s="223">
        <v>108977</v>
      </c>
      <c r="D41" s="223"/>
    </row>
    <row r="42" spans="1:4" ht="22.5" customHeight="1">
      <c r="A42" s="224">
        <v>50799</v>
      </c>
      <c r="B42" s="235" t="s">
        <v>643</v>
      </c>
      <c r="C42" s="223">
        <v>22</v>
      </c>
      <c r="D42" s="223"/>
    </row>
    <row r="43" spans="1:4" ht="22.5" customHeight="1">
      <c r="A43" s="224">
        <v>508</v>
      </c>
      <c r="B43" s="234" t="s">
        <v>644</v>
      </c>
      <c r="C43" s="223">
        <f>SUM(C44:C45)</f>
        <v>42380</v>
      </c>
      <c r="D43" s="223">
        <f>SUM(D44:D45)</f>
        <v>0</v>
      </c>
    </row>
    <row r="44" spans="1:4" ht="22.5" customHeight="1">
      <c r="A44" s="224">
        <v>50803</v>
      </c>
      <c r="B44" s="235" t="s">
        <v>645</v>
      </c>
      <c r="C44" s="223">
        <v>40950</v>
      </c>
      <c r="D44" s="223"/>
    </row>
    <row r="45" spans="1:4" ht="22.5" customHeight="1">
      <c r="A45" s="224">
        <v>50899</v>
      </c>
      <c r="B45" s="235" t="s">
        <v>646</v>
      </c>
      <c r="C45" s="223">
        <v>1430</v>
      </c>
      <c r="D45" s="223"/>
    </row>
    <row r="46" spans="1:4" ht="22.5" customHeight="1">
      <c r="A46" s="224">
        <v>509</v>
      </c>
      <c r="B46" s="234" t="s">
        <v>647</v>
      </c>
      <c r="C46" s="223">
        <f>SUM(C47:C51)</f>
        <v>122388</v>
      </c>
      <c r="D46" s="223">
        <f>SUM(D47:D51)</f>
        <v>30450</v>
      </c>
    </row>
    <row r="47" spans="1:4" ht="22.5" customHeight="1">
      <c r="A47" s="224">
        <v>50901</v>
      </c>
      <c r="B47" s="235" t="s">
        <v>648</v>
      </c>
      <c r="C47" s="223">
        <v>75546</v>
      </c>
      <c r="D47" s="223">
        <v>20712</v>
      </c>
    </row>
    <row r="48" spans="1:4" ht="22.5" customHeight="1">
      <c r="A48" s="224">
        <v>50902</v>
      </c>
      <c r="B48" s="235" t="s">
        <v>649</v>
      </c>
      <c r="C48" s="223">
        <v>4882</v>
      </c>
      <c r="D48" s="223"/>
    </row>
    <row r="49" spans="1:4" ht="22.5" customHeight="1">
      <c r="A49" s="224">
        <v>50903</v>
      </c>
      <c r="B49" s="235" t="s">
        <v>650</v>
      </c>
      <c r="C49" s="223">
        <v>267</v>
      </c>
      <c r="D49" s="223"/>
    </row>
    <row r="50" spans="1:4" ht="22.5" customHeight="1">
      <c r="A50" s="224">
        <v>50905</v>
      </c>
      <c r="B50" s="235" t="s">
        <v>651</v>
      </c>
      <c r="C50" s="223">
        <v>29618</v>
      </c>
      <c r="D50" s="223">
        <v>2959</v>
      </c>
    </row>
    <row r="51" spans="1:4" ht="22.5" customHeight="1">
      <c r="A51" s="224">
        <v>50999</v>
      </c>
      <c r="B51" s="235" t="s">
        <v>652</v>
      </c>
      <c r="C51" s="223">
        <v>12075</v>
      </c>
      <c r="D51" s="223">
        <v>6779</v>
      </c>
    </row>
    <row r="52" spans="1:4" ht="22.5" customHeight="1">
      <c r="A52" s="224">
        <v>510</v>
      </c>
      <c r="B52" s="234" t="s">
        <v>653</v>
      </c>
      <c r="C52" s="223">
        <f>SUM(C53:C53)</f>
        <v>17376</v>
      </c>
      <c r="D52" s="223">
        <f>SUM(D53:D53)</f>
        <v>0</v>
      </c>
    </row>
    <row r="53" spans="1:4" ht="22.5" customHeight="1">
      <c r="A53" s="224">
        <v>51002</v>
      </c>
      <c r="B53" s="235" t="s">
        <v>654</v>
      </c>
      <c r="C53" s="223">
        <v>17376</v>
      </c>
      <c r="D53" s="223"/>
    </row>
    <row r="54" spans="1:4" ht="22.5" customHeight="1">
      <c r="A54" s="224">
        <v>511</v>
      </c>
      <c r="B54" s="234" t="s">
        <v>655</v>
      </c>
      <c r="C54" s="223">
        <f>SUM(C55:C56)</f>
        <v>10491</v>
      </c>
      <c r="D54" s="223">
        <f>SUM(D55:D56)</f>
        <v>0</v>
      </c>
    </row>
    <row r="55" spans="1:4" ht="22.5" customHeight="1">
      <c r="A55" s="224">
        <v>51101</v>
      </c>
      <c r="B55" s="235" t="s">
        <v>656</v>
      </c>
      <c r="C55" s="223">
        <v>10490</v>
      </c>
      <c r="D55" s="223"/>
    </row>
    <row r="56" spans="1:4" ht="22.5" customHeight="1">
      <c r="A56" s="224">
        <v>51103</v>
      </c>
      <c r="B56" s="235" t="s">
        <v>657</v>
      </c>
      <c r="C56" s="223">
        <v>1</v>
      </c>
      <c r="D56" s="223"/>
    </row>
    <row r="57" spans="1:4" ht="22.5" customHeight="1">
      <c r="A57" s="224">
        <v>599</v>
      </c>
      <c r="B57" s="234" t="s">
        <v>133</v>
      </c>
      <c r="C57" s="223">
        <f>SUM(C58:C58)</f>
        <v>1878</v>
      </c>
      <c r="D57" s="223">
        <f>SUM(D58:D58)</f>
        <v>0</v>
      </c>
    </row>
    <row r="58" spans="1:4" ht="22.5" customHeight="1">
      <c r="A58" s="224">
        <v>59999</v>
      </c>
      <c r="B58" s="235" t="s">
        <v>658</v>
      </c>
      <c r="C58" s="223">
        <v>1878</v>
      </c>
      <c r="D58" s="223"/>
    </row>
    <row r="69" spans="1:1" ht="15">
      <c r="A69" s="81"/>
    </row>
  </sheetData>
  <sheetProtection formatCells="0" insertHyperlinks="0" autoFilter="0"/>
  <autoFilter ref="A5:D58"/>
  <mergeCells count="4">
    <mergeCell ref="A1:D1"/>
    <mergeCell ref="A3:A4"/>
    <mergeCell ref="B3:B4"/>
    <mergeCell ref="C3:C4"/>
  </mergeCells>
  <phoneticPr fontId="111" type="noConversion"/>
  <dataValidations count="1">
    <dataValidation type="decimal" allowBlank="1" showInputMessage="1" showErrorMessage="1" sqref="C5:D58">
      <formula1>-99999999999999</formula1>
      <formula2>99999999999999</formula2>
    </dataValidation>
  </dataValidations>
  <printOptions horizontalCentered="1"/>
  <pageMargins left="0.62986111111111098" right="0.43263888888888902" top="0.35416666666666702" bottom="0.35416666666666702" header="0" footer="0.196527777777778"/>
  <pageSetup paperSize="9" firstPageNumber="0" fitToHeight="0" orientation="portrait" useFirstPageNumber="1" r:id="rId1"/>
  <headerFooter scaleWithDoc="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9"/>
  <sheetViews>
    <sheetView showZeros="0" view="pageBreakPreview" topLeftCell="A18" zoomScale="115" zoomScaleNormal="70" workbookViewId="0">
      <selection activeCell="E38" sqref="E38"/>
    </sheetView>
  </sheetViews>
  <sheetFormatPr defaultColWidth="9" defaultRowHeight="14.25"/>
  <cols>
    <col min="1" max="1" width="25.375" style="75" customWidth="1"/>
    <col min="2" max="6" width="9.625" style="75" customWidth="1"/>
    <col min="7" max="7" width="25.375" style="75" customWidth="1"/>
    <col min="8" max="12" width="9.625" style="75" customWidth="1"/>
    <col min="13" max="13" width="9" style="75" customWidth="1"/>
    <col min="14" max="220" width="9" style="75"/>
    <col min="221" max="221" width="25.5" style="75" customWidth="1"/>
    <col min="222" max="222" width="8.5" style="75" customWidth="1"/>
    <col min="223" max="223" width="9.5" style="75" customWidth="1"/>
    <col min="224" max="224" width="6.75" style="75" customWidth="1"/>
    <col min="225" max="225" width="22.25" style="75" customWidth="1"/>
    <col min="226" max="227" width="9.5" style="75" customWidth="1"/>
    <col min="228" max="228" width="7.375" style="75" customWidth="1"/>
    <col min="229" max="229" width="12.625" style="75" customWidth="1"/>
    <col min="230" max="476" width="9" style="75"/>
    <col min="477" max="477" width="25.5" style="75" customWidth="1"/>
    <col min="478" max="478" width="8.5" style="75" customWidth="1"/>
    <col min="479" max="479" width="9.5" style="75" customWidth="1"/>
    <col min="480" max="480" width="6.75" style="75" customWidth="1"/>
    <col min="481" max="481" width="22.25" style="75" customWidth="1"/>
    <col min="482" max="483" width="9.5" style="75" customWidth="1"/>
    <col min="484" max="484" width="7.375" style="75" customWidth="1"/>
    <col min="485" max="485" width="12.625" style="75" customWidth="1"/>
    <col min="486" max="732" width="9" style="75"/>
    <col min="733" max="733" width="25.5" style="75" customWidth="1"/>
    <col min="734" max="734" width="8.5" style="75" customWidth="1"/>
    <col min="735" max="735" width="9.5" style="75" customWidth="1"/>
    <col min="736" max="736" width="6.75" style="75" customWidth="1"/>
    <col min="737" max="737" width="22.25" style="75" customWidth="1"/>
    <col min="738" max="739" width="9.5" style="75" customWidth="1"/>
    <col min="740" max="740" width="7.375" style="75" customWidth="1"/>
    <col min="741" max="741" width="12.625" style="75" customWidth="1"/>
    <col min="742" max="988" width="9" style="75"/>
    <col min="989" max="989" width="25.5" style="75" customWidth="1"/>
    <col min="990" max="990" width="8.5" style="75" customWidth="1"/>
    <col min="991" max="991" width="9.5" style="75" customWidth="1"/>
    <col min="992" max="992" width="6.75" style="75" customWidth="1"/>
    <col min="993" max="993" width="22.25" style="75" customWidth="1"/>
    <col min="994" max="995" width="9.5" style="75" customWidth="1"/>
    <col min="996" max="996" width="7.375" style="75" customWidth="1"/>
    <col min="997" max="997" width="12.625" style="75" customWidth="1"/>
    <col min="998" max="1244" width="9" style="75"/>
    <col min="1245" max="1245" width="25.5" style="75" customWidth="1"/>
    <col min="1246" max="1246" width="8.5" style="75" customWidth="1"/>
    <col min="1247" max="1247" width="9.5" style="75" customWidth="1"/>
    <col min="1248" max="1248" width="6.75" style="75" customWidth="1"/>
    <col min="1249" max="1249" width="22.25" style="75" customWidth="1"/>
    <col min="1250" max="1251" width="9.5" style="75" customWidth="1"/>
    <col min="1252" max="1252" width="7.375" style="75" customWidth="1"/>
    <col min="1253" max="1253" width="12.625" style="75" customWidth="1"/>
    <col min="1254" max="1500" width="9" style="75"/>
    <col min="1501" max="1501" width="25.5" style="75" customWidth="1"/>
    <col min="1502" max="1502" width="8.5" style="75" customWidth="1"/>
    <col min="1503" max="1503" width="9.5" style="75" customWidth="1"/>
    <col min="1504" max="1504" width="6.75" style="75" customWidth="1"/>
    <col min="1505" max="1505" width="22.25" style="75" customWidth="1"/>
    <col min="1506" max="1507" width="9.5" style="75" customWidth="1"/>
    <col min="1508" max="1508" width="7.375" style="75" customWidth="1"/>
    <col min="1509" max="1509" width="12.625" style="75" customWidth="1"/>
    <col min="1510" max="1756" width="9" style="75"/>
    <col min="1757" max="1757" width="25.5" style="75" customWidth="1"/>
    <col min="1758" max="1758" width="8.5" style="75" customWidth="1"/>
    <col min="1759" max="1759" width="9.5" style="75" customWidth="1"/>
    <col min="1760" max="1760" width="6.75" style="75" customWidth="1"/>
    <col min="1761" max="1761" width="22.25" style="75" customWidth="1"/>
    <col min="1762" max="1763" width="9.5" style="75" customWidth="1"/>
    <col min="1764" max="1764" width="7.375" style="75" customWidth="1"/>
    <col min="1765" max="1765" width="12.625" style="75" customWidth="1"/>
    <col min="1766" max="2012" width="9" style="75"/>
    <col min="2013" max="2013" width="25.5" style="75" customWidth="1"/>
    <col min="2014" max="2014" width="8.5" style="75" customWidth="1"/>
    <col min="2015" max="2015" width="9.5" style="75" customWidth="1"/>
    <col min="2016" max="2016" width="6.75" style="75" customWidth="1"/>
    <col min="2017" max="2017" width="22.25" style="75" customWidth="1"/>
    <col min="2018" max="2019" width="9.5" style="75" customWidth="1"/>
    <col min="2020" max="2020" width="7.375" style="75" customWidth="1"/>
    <col min="2021" max="2021" width="12.625" style="75" customWidth="1"/>
    <col min="2022" max="2268" width="9" style="75"/>
    <col min="2269" max="2269" width="25.5" style="75" customWidth="1"/>
    <col min="2270" max="2270" width="8.5" style="75" customWidth="1"/>
    <col min="2271" max="2271" width="9.5" style="75" customWidth="1"/>
    <col min="2272" max="2272" width="6.75" style="75" customWidth="1"/>
    <col min="2273" max="2273" width="22.25" style="75" customWidth="1"/>
    <col min="2274" max="2275" width="9.5" style="75" customWidth="1"/>
    <col min="2276" max="2276" width="7.375" style="75" customWidth="1"/>
    <col min="2277" max="2277" width="12.625" style="75" customWidth="1"/>
    <col min="2278" max="2524" width="9" style="75"/>
    <col min="2525" max="2525" width="25.5" style="75" customWidth="1"/>
    <col min="2526" max="2526" width="8.5" style="75" customWidth="1"/>
    <col min="2527" max="2527" width="9.5" style="75" customWidth="1"/>
    <col min="2528" max="2528" width="6.75" style="75" customWidth="1"/>
    <col min="2529" max="2529" width="22.25" style="75" customWidth="1"/>
    <col min="2530" max="2531" width="9.5" style="75" customWidth="1"/>
    <col min="2532" max="2532" width="7.375" style="75" customWidth="1"/>
    <col min="2533" max="2533" width="12.625" style="75" customWidth="1"/>
    <col min="2534" max="2780" width="9" style="75"/>
    <col min="2781" max="2781" width="25.5" style="75" customWidth="1"/>
    <col min="2782" max="2782" width="8.5" style="75" customWidth="1"/>
    <col min="2783" max="2783" width="9.5" style="75" customWidth="1"/>
    <col min="2784" max="2784" width="6.75" style="75" customWidth="1"/>
    <col min="2785" max="2785" width="22.25" style="75" customWidth="1"/>
    <col min="2786" max="2787" width="9.5" style="75" customWidth="1"/>
    <col min="2788" max="2788" width="7.375" style="75" customWidth="1"/>
    <col min="2789" max="2789" width="12.625" style="75" customWidth="1"/>
    <col min="2790" max="3036" width="9" style="75"/>
    <col min="3037" max="3037" width="25.5" style="75" customWidth="1"/>
    <col min="3038" max="3038" width="8.5" style="75" customWidth="1"/>
    <col min="3039" max="3039" width="9.5" style="75" customWidth="1"/>
    <col min="3040" max="3040" width="6.75" style="75" customWidth="1"/>
    <col min="3041" max="3041" width="22.25" style="75" customWidth="1"/>
    <col min="3042" max="3043" width="9.5" style="75" customWidth="1"/>
    <col min="3044" max="3044" width="7.375" style="75" customWidth="1"/>
    <col min="3045" max="3045" width="12.625" style="75" customWidth="1"/>
    <col min="3046" max="3292" width="9" style="75"/>
    <col min="3293" max="3293" width="25.5" style="75" customWidth="1"/>
    <col min="3294" max="3294" width="8.5" style="75" customWidth="1"/>
    <col min="3295" max="3295" width="9.5" style="75" customWidth="1"/>
    <col min="3296" max="3296" width="6.75" style="75" customWidth="1"/>
    <col min="3297" max="3297" width="22.25" style="75" customWidth="1"/>
    <col min="3298" max="3299" width="9.5" style="75" customWidth="1"/>
    <col min="3300" max="3300" width="7.375" style="75" customWidth="1"/>
    <col min="3301" max="3301" width="12.625" style="75" customWidth="1"/>
    <col min="3302" max="3548" width="9" style="75"/>
    <col min="3549" max="3549" width="25.5" style="75" customWidth="1"/>
    <col min="3550" max="3550" width="8.5" style="75" customWidth="1"/>
    <col min="3551" max="3551" width="9.5" style="75" customWidth="1"/>
    <col min="3552" max="3552" width="6.75" style="75" customWidth="1"/>
    <col min="3553" max="3553" width="22.25" style="75" customWidth="1"/>
    <col min="3554" max="3555" width="9.5" style="75" customWidth="1"/>
    <col min="3556" max="3556" width="7.375" style="75" customWidth="1"/>
    <col min="3557" max="3557" width="12.625" style="75" customWidth="1"/>
    <col min="3558" max="3804" width="9" style="75"/>
    <col min="3805" max="3805" width="25.5" style="75" customWidth="1"/>
    <col min="3806" max="3806" width="8.5" style="75" customWidth="1"/>
    <col min="3807" max="3807" width="9.5" style="75" customWidth="1"/>
    <col min="3808" max="3808" width="6.75" style="75" customWidth="1"/>
    <col min="3809" max="3809" width="22.25" style="75" customWidth="1"/>
    <col min="3810" max="3811" width="9.5" style="75" customWidth="1"/>
    <col min="3812" max="3812" width="7.375" style="75" customWidth="1"/>
    <col min="3813" max="3813" width="12.625" style="75" customWidth="1"/>
    <col min="3814" max="4060" width="9" style="75"/>
    <col min="4061" max="4061" width="25.5" style="75" customWidth="1"/>
    <col min="4062" max="4062" width="8.5" style="75" customWidth="1"/>
    <col min="4063" max="4063" width="9.5" style="75" customWidth="1"/>
    <col min="4064" max="4064" width="6.75" style="75" customWidth="1"/>
    <col min="4065" max="4065" width="22.25" style="75" customWidth="1"/>
    <col min="4066" max="4067" width="9.5" style="75" customWidth="1"/>
    <col min="4068" max="4068" width="7.375" style="75" customWidth="1"/>
    <col min="4069" max="4069" width="12.625" style="75" customWidth="1"/>
    <col min="4070" max="4316" width="9" style="75"/>
    <col min="4317" max="4317" width="25.5" style="75" customWidth="1"/>
    <col min="4318" max="4318" width="8.5" style="75" customWidth="1"/>
    <col min="4319" max="4319" width="9.5" style="75" customWidth="1"/>
    <col min="4320" max="4320" width="6.75" style="75" customWidth="1"/>
    <col min="4321" max="4321" width="22.25" style="75" customWidth="1"/>
    <col min="4322" max="4323" width="9.5" style="75" customWidth="1"/>
    <col min="4324" max="4324" width="7.375" style="75" customWidth="1"/>
    <col min="4325" max="4325" width="12.625" style="75" customWidth="1"/>
    <col min="4326" max="4572" width="9" style="75"/>
    <col min="4573" max="4573" width="25.5" style="75" customWidth="1"/>
    <col min="4574" max="4574" width="8.5" style="75" customWidth="1"/>
    <col min="4575" max="4575" width="9.5" style="75" customWidth="1"/>
    <col min="4576" max="4576" width="6.75" style="75" customWidth="1"/>
    <col min="4577" max="4577" width="22.25" style="75" customWidth="1"/>
    <col min="4578" max="4579" width="9.5" style="75" customWidth="1"/>
    <col min="4580" max="4580" width="7.375" style="75" customWidth="1"/>
    <col min="4581" max="4581" width="12.625" style="75" customWidth="1"/>
    <col min="4582" max="4828" width="9" style="75"/>
    <col min="4829" max="4829" width="25.5" style="75" customWidth="1"/>
    <col min="4830" max="4830" width="8.5" style="75" customWidth="1"/>
    <col min="4831" max="4831" width="9.5" style="75" customWidth="1"/>
    <col min="4832" max="4832" width="6.75" style="75" customWidth="1"/>
    <col min="4833" max="4833" width="22.25" style="75" customWidth="1"/>
    <col min="4834" max="4835" width="9.5" style="75" customWidth="1"/>
    <col min="4836" max="4836" width="7.375" style="75" customWidth="1"/>
    <col min="4837" max="4837" width="12.625" style="75" customWidth="1"/>
    <col min="4838" max="5084" width="9" style="75"/>
    <col min="5085" max="5085" width="25.5" style="75" customWidth="1"/>
    <col min="5086" max="5086" width="8.5" style="75" customWidth="1"/>
    <col min="5087" max="5087" width="9.5" style="75" customWidth="1"/>
    <col min="5088" max="5088" width="6.75" style="75" customWidth="1"/>
    <col min="5089" max="5089" width="22.25" style="75" customWidth="1"/>
    <col min="5090" max="5091" width="9.5" style="75" customWidth="1"/>
    <col min="5092" max="5092" width="7.375" style="75" customWidth="1"/>
    <col min="5093" max="5093" width="12.625" style="75" customWidth="1"/>
    <col min="5094" max="5340" width="9" style="75"/>
    <col min="5341" max="5341" width="25.5" style="75" customWidth="1"/>
    <col min="5342" max="5342" width="8.5" style="75" customWidth="1"/>
    <col min="5343" max="5343" width="9.5" style="75" customWidth="1"/>
    <col min="5344" max="5344" width="6.75" style="75" customWidth="1"/>
    <col min="5345" max="5345" width="22.25" style="75" customWidth="1"/>
    <col min="5346" max="5347" width="9.5" style="75" customWidth="1"/>
    <col min="5348" max="5348" width="7.375" style="75" customWidth="1"/>
    <col min="5349" max="5349" width="12.625" style="75" customWidth="1"/>
    <col min="5350" max="5596" width="9" style="75"/>
    <col min="5597" max="5597" width="25.5" style="75" customWidth="1"/>
    <col min="5598" max="5598" width="8.5" style="75" customWidth="1"/>
    <col min="5599" max="5599" width="9.5" style="75" customWidth="1"/>
    <col min="5600" max="5600" width="6.75" style="75" customWidth="1"/>
    <col min="5601" max="5601" width="22.25" style="75" customWidth="1"/>
    <col min="5602" max="5603" width="9.5" style="75" customWidth="1"/>
    <col min="5604" max="5604" width="7.375" style="75" customWidth="1"/>
    <col min="5605" max="5605" width="12.625" style="75" customWidth="1"/>
    <col min="5606" max="5852" width="9" style="75"/>
    <col min="5853" max="5853" width="25.5" style="75" customWidth="1"/>
    <col min="5854" max="5854" width="8.5" style="75" customWidth="1"/>
    <col min="5855" max="5855" width="9.5" style="75" customWidth="1"/>
    <col min="5856" max="5856" width="6.75" style="75" customWidth="1"/>
    <col min="5857" max="5857" width="22.25" style="75" customWidth="1"/>
    <col min="5858" max="5859" width="9.5" style="75" customWidth="1"/>
    <col min="5860" max="5860" width="7.375" style="75" customWidth="1"/>
    <col min="5861" max="5861" width="12.625" style="75" customWidth="1"/>
    <col min="5862" max="6108" width="9" style="75"/>
    <col min="6109" max="6109" width="25.5" style="75" customWidth="1"/>
    <col min="6110" max="6110" width="8.5" style="75" customWidth="1"/>
    <col min="6111" max="6111" width="9.5" style="75" customWidth="1"/>
    <col min="6112" max="6112" width="6.75" style="75" customWidth="1"/>
    <col min="6113" max="6113" width="22.25" style="75" customWidth="1"/>
    <col min="6114" max="6115" width="9.5" style="75" customWidth="1"/>
    <col min="6116" max="6116" width="7.375" style="75" customWidth="1"/>
    <col min="6117" max="6117" width="12.625" style="75" customWidth="1"/>
    <col min="6118" max="6364" width="9" style="75"/>
    <col min="6365" max="6365" width="25.5" style="75" customWidth="1"/>
    <col min="6366" max="6366" width="8.5" style="75" customWidth="1"/>
    <col min="6367" max="6367" width="9.5" style="75" customWidth="1"/>
    <col min="6368" max="6368" width="6.75" style="75" customWidth="1"/>
    <col min="6369" max="6369" width="22.25" style="75" customWidth="1"/>
    <col min="6370" max="6371" width="9.5" style="75" customWidth="1"/>
    <col min="6372" max="6372" width="7.375" style="75" customWidth="1"/>
    <col min="6373" max="6373" width="12.625" style="75" customWidth="1"/>
    <col min="6374" max="6620" width="9" style="75"/>
    <col min="6621" max="6621" width="25.5" style="75" customWidth="1"/>
    <col min="6622" max="6622" width="8.5" style="75" customWidth="1"/>
    <col min="6623" max="6623" width="9.5" style="75" customWidth="1"/>
    <col min="6624" max="6624" width="6.75" style="75" customWidth="1"/>
    <col min="6625" max="6625" width="22.25" style="75" customWidth="1"/>
    <col min="6626" max="6627" width="9.5" style="75" customWidth="1"/>
    <col min="6628" max="6628" width="7.375" style="75" customWidth="1"/>
    <col min="6629" max="6629" width="12.625" style="75" customWidth="1"/>
    <col min="6630" max="6876" width="9" style="75"/>
    <col min="6877" max="6877" width="25.5" style="75" customWidth="1"/>
    <col min="6878" max="6878" width="8.5" style="75" customWidth="1"/>
    <col min="6879" max="6879" width="9.5" style="75" customWidth="1"/>
    <col min="6880" max="6880" width="6.75" style="75" customWidth="1"/>
    <col min="6881" max="6881" width="22.25" style="75" customWidth="1"/>
    <col min="6882" max="6883" width="9.5" style="75" customWidth="1"/>
    <col min="6884" max="6884" width="7.375" style="75" customWidth="1"/>
    <col min="6885" max="6885" width="12.625" style="75" customWidth="1"/>
    <col min="6886" max="7132" width="9" style="75"/>
    <col min="7133" max="7133" width="25.5" style="75" customWidth="1"/>
    <col min="7134" max="7134" width="8.5" style="75" customWidth="1"/>
    <col min="7135" max="7135" width="9.5" style="75" customWidth="1"/>
    <col min="7136" max="7136" width="6.75" style="75" customWidth="1"/>
    <col min="7137" max="7137" width="22.25" style="75" customWidth="1"/>
    <col min="7138" max="7139" width="9.5" style="75" customWidth="1"/>
    <col min="7140" max="7140" width="7.375" style="75" customWidth="1"/>
    <col min="7141" max="7141" width="12.625" style="75" customWidth="1"/>
    <col min="7142" max="7388" width="9" style="75"/>
    <col min="7389" max="7389" width="25.5" style="75" customWidth="1"/>
    <col min="7390" max="7390" width="8.5" style="75" customWidth="1"/>
    <col min="7391" max="7391" width="9.5" style="75" customWidth="1"/>
    <col min="7392" max="7392" width="6.75" style="75" customWidth="1"/>
    <col min="7393" max="7393" width="22.25" style="75" customWidth="1"/>
    <col min="7394" max="7395" width="9.5" style="75" customWidth="1"/>
    <col min="7396" max="7396" width="7.375" style="75" customWidth="1"/>
    <col min="7397" max="7397" width="12.625" style="75" customWidth="1"/>
    <col min="7398" max="7644" width="9" style="75"/>
    <col min="7645" max="7645" width="25.5" style="75" customWidth="1"/>
    <col min="7646" max="7646" width="8.5" style="75" customWidth="1"/>
    <col min="7647" max="7647" width="9.5" style="75" customWidth="1"/>
    <col min="7648" max="7648" width="6.75" style="75" customWidth="1"/>
    <col min="7649" max="7649" width="22.25" style="75" customWidth="1"/>
    <col min="7650" max="7651" width="9.5" style="75" customWidth="1"/>
    <col min="7652" max="7652" width="7.375" style="75" customWidth="1"/>
    <col min="7653" max="7653" width="12.625" style="75" customWidth="1"/>
    <col min="7654" max="7900" width="9" style="75"/>
    <col min="7901" max="7901" width="25.5" style="75" customWidth="1"/>
    <col min="7902" max="7902" width="8.5" style="75" customWidth="1"/>
    <col min="7903" max="7903" width="9.5" style="75" customWidth="1"/>
    <col min="7904" max="7904" width="6.75" style="75" customWidth="1"/>
    <col min="7905" max="7905" width="22.25" style="75" customWidth="1"/>
    <col min="7906" max="7907" width="9.5" style="75" customWidth="1"/>
    <col min="7908" max="7908" width="7.375" style="75" customWidth="1"/>
    <col min="7909" max="7909" width="12.625" style="75" customWidth="1"/>
    <col min="7910" max="8156" width="9" style="75"/>
    <col min="8157" max="8157" width="25.5" style="75" customWidth="1"/>
    <col min="8158" max="8158" width="8.5" style="75" customWidth="1"/>
    <col min="8159" max="8159" width="9.5" style="75" customWidth="1"/>
    <col min="8160" max="8160" width="6.75" style="75" customWidth="1"/>
    <col min="8161" max="8161" width="22.25" style="75" customWidth="1"/>
    <col min="8162" max="8163" width="9.5" style="75" customWidth="1"/>
    <col min="8164" max="8164" width="7.375" style="75" customWidth="1"/>
    <col min="8165" max="8165" width="12.625" style="75" customWidth="1"/>
    <col min="8166" max="8412" width="9" style="75"/>
    <col min="8413" max="8413" width="25.5" style="75" customWidth="1"/>
    <col min="8414" max="8414" width="8.5" style="75" customWidth="1"/>
    <col min="8415" max="8415" width="9.5" style="75" customWidth="1"/>
    <col min="8416" max="8416" width="6.75" style="75" customWidth="1"/>
    <col min="8417" max="8417" width="22.25" style="75" customWidth="1"/>
    <col min="8418" max="8419" width="9.5" style="75" customWidth="1"/>
    <col min="8420" max="8420" width="7.375" style="75" customWidth="1"/>
    <col min="8421" max="8421" width="12.625" style="75" customWidth="1"/>
    <col min="8422" max="8668" width="9" style="75"/>
    <col min="8669" max="8669" width="25.5" style="75" customWidth="1"/>
    <col min="8670" max="8670" width="8.5" style="75" customWidth="1"/>
    <col min="8671" max="8671" width="9.5" style="75" customWidth="1"/>
    <col min="8672" max="8672" width="6.75" style="75" customWidth="1"/>
    <col min="8673" max="8673" width="22.25" style="75" customWidth="1"/>
    <col min="8674" max="8675" width="9.5" style="75" customWidth="1"/>
    <col min="8676" max="8676" width="7.375" style="75" customWidth="1"/>
    <col min="8677" max="8677" width="12.625" style="75" customWidth="1"/>
    <col min="8678" max="8924" width="9" style="75"/>
    <col min="8925" max="8925" width="25.5" style="75" customWidth="1"/>
    <col min="8926" max="8926" width="8.5" style="75" customWidth="1"/>
    <col min="8927" max="8927" width="9.5" style="75" customWidth="1"/>
    <col min="8928" max="8928" width="6.75" style="75" customWidth="1"/>
    <col min="8929" max="8929" width="22.25" style="75" customWidth="1"/>
    <col min="8930" max="8931" width="9.5" style="75" customWidth="1"/>
    <col min="8932" max="8932" width="7.375" style="75" customWidth="1"/>
    <col min="8933" max="8933" width="12.625" style="75" customWidth="1"/>
    <col min="8934" max="9180" width="9" style="75"/>
    <col min="9181" max="9181" width="25.5" style="75" customWidth="1"/>
    <col min="9182" max="9182" width="8.5" style="75" customWidth="1"/>
    <col min="9183" max="9183" width="9.5" style="75" customWidth="1"/>
    <col min="9184" max="9184" width="6.75" style="75" customWidth="1"/>
    <col min="9185" max="9185" width="22.25" style="75" customWidth="1"/>
    <col min="9186" max="9187" width="9.5" style="75" customWidth="1"/>
    <col min="9188" max="9188" width="7.375" style="75" customWidth="1"/>
    <col min="9189" max="9189" width="12.625" style="75" customWidth="1"/>
    <col min="9190" max="9436" width="9" style="75"/>
    <col min="9437" max="9437" width="25.5" style="75" customWidth="1"/>
    <col min="9438" max="9438" width="8.5" style="75" customWidth="1"/>
    <col min="9439" max="9439" width="9.5" style="75" customWidth="1"/>
    <col min="9440" max="9440" width="6.75" style="75" customWidth="1"/>
    <col min="9441" max="9441" width="22.25" style="75" customWidth="1"/>
    <col min="9442" max="9443" width="9.5" style="75" customWidth="1"/>
    <col min="9444" max="9444" width="7.375" style="75" customWidth="1"/>
    <col min="9445" max="9445" width="12.625" style="75" customWidth="1"/>
    <col min="9446" max="9692" width="9" style="75"/>
    <col min="9693" max="9693" width="25.5" style="75" customWidth="1"/>
    <col min="9694" max="9694" width="8.5" style="75" customWidth="1"/>
    <col min="9695" max="9695" width="9.5" style="75" customWidth="1"/>
    <col min="9696" max="9696" width="6.75" style="75" customWidth="1"/>
    <col min="9697" max="9697" width="22.25" style="75" customWidth="1"/>
    <col min="9698" max="9699" width="9.5" style="75" customWidth="1"/>
    <col min="9700" max="9700" width="7.375" style="75" customWidth="1"/>
    <col min="9701" max="9701" width="12.625" style="75" customWidth="1"/>
    <col min="9702" max="9948" width="9" style="75"/>
    <col min="9949" max="9949" width="25.5" style="75" customWidth="1"/>
    <col min="9950" max="9950" width="8.5" style="75" customWidth="1"/>
    <col min="9951" max="9951" width="9.5" style="75" customWidth="1"/>
    <col min="9952" max="9952" width="6.75" style="75" customWidth="1"/>
    <col min="9953" max="9953" width="22.25" style="75" customWidth="1"/>
    <col min="9954" max="9955" width="9.5" style="75" customWidth="1"/>
    <col min="9956" max="9956" width="7.375" style="75" customWidth="1"/>
    <col min="9957" max="9957" width="12.625" style="75" customWidth="1"/>
    <col min="9958" max="10204" width="9" style="75"/>
    <col min="10205" max="10205" width="25.5" style="75" customWidth="1"/>
    <col min="10206" max="10206" width="8.5" style="75" customWidth="1"/>
    <col min="10207" max="10207" width="9.5" style="75" customWidth="1"/>
    <col min="10208" max="10208" width="6.75" style="75" customWidth="1"/>
    <col min="10209" max="10209" width="22.25" style="75" customWidth="1"/>
    <col min="10210" max="10211" width="9.5" style="75" customWidth="1"/>
    <col min="10212" max="10212" width="7.375" style="75" customWidth="1"/>
    <col min="10213" max="10213" width="12.625" style="75" customWidth="1"/>
    <col min="10214" max="10460" width="9" style="75"/>
    <col min="10461" max="10461" width="25.5" style="75" customWidth="1"/>
    <col min="10462" max="10462" width="8.5" style="75" customWidth="1"/>
    <col min="10463" max="10463" width="9.5" style="75" customWidth="1"/>
    <col min="10464" max="10464" width="6.75" style="75" customWidth="1"/>
    <col min="10465" max="10465" width="22.25" style="75" customWidth="1"/>
    <col min="10466" max="10467" width="9.5" style="75" customWidth="1"/>
    <col min="10468" max="10468" width="7.375" style="75" customWidth="1"/>
    <col min="10469" max="10469" width="12.625" style="75" customWidth="1"/>
    <col min="10470" max="10716" width="9" style="75"/>
    <col min="10717" max="10717" width="25.5" style="75" customWidth="1"/>
    <col min="10718" max="10718" width="8.5" style="75" customWidth="1"/>
    <col min="10719" max="10719" width="9.5" style="75" customWidth="1"/>
    <col min="10720" max="10720" width="6.75" style="75" customWidth="1"/>
    <col min="10721" max="10721" width="22.25" style="75" customWidth="1"/>
    <col min="10722" max="10723" width="9.5" style="75" customWidth="1"/>
    <col min="10724" max="10724" width="7.375" style="75" customWidth="1"/>
    <col min="10725" max="10725" width="12.625" style="75" customWidth="1"/>
    <col min="10726" max="10972" width="9" style="75"/>
    <col min="10973" max="10973" width="25.5" style="75" customWidth="1"/>
    <col min="10974" max="10974" width="8.5" style="75" customWidth="1"/>
    <col min="10975" max="10975" width="9.5" style="75" customWidth="1"/>
    <col min="10976" max="10976" width="6.75" style="75" customWidth="1"/>
    <col min="10977" max="10977" width="22.25" style="75" customWidth="1"/>
    <col min="10978" max="10979" width="9.5" style="75" customWidth="1"/>
    <col min="10980" max="10980" width="7.375" style="75" customWidth="1"/>
    <col min="10981" max="10981" width="12.625" style="75" customWidth="1"/>
    <col min="10982" max="11228" width="9" style="75"/>
    <col min="11229" max="11229" width="25.5" style="75" customWidth="1"/>
    <col min="11230" max="11230" width="8.5" style="75" customWidth="1"/>
    <col min="11231" max="11231" width="9.5" style="75" customWidth="1"/>
    <col min="11232" max="11232" width="6.75" style="75" customWidth="1"/>
    <col min="11233" max="11233" width="22.25" style="75" customWidth="1"/>
    <col min="11234" max="11235" width="9.5" style="75" customWidth="1"/>
    <col min="11236" max="11236" width="7.375" style="75" customWidth="1"/>
    <col min="11237" max="11237" width="12.625" style="75" customWidth="1"/>
    <col min="11238" max="11484" width="9" style="75"/>
    <col min="11485" max="11485" width="25.5" style="75" customWidth="1"/>
    <col min="11486" max="11486" width="8.5" style="75" customWidth="1"/>
    <col min="11487" max="11487" width="9.5" style="75" customWidth="1"/>
    <col min="11488" max="11488" width="6.75" style="75" customWidth="1"/>
    <col min="11489" max="11489" width="22.25" style="75" customWidth="1"/>
    <col min="11490" max="11491" width="9.5" style="75" customWidth="1"/>
    <col min="11492" max="11492" width="7.375" style="75" customWidth="1"/>
    <col min="11493" max="11493" width="12.625" style="75" customWidth="1"/>
    <col min="11494" max="11740" width="9" style="75"/>
    <col min="11741" max="11741" width="25.5" style="75" customWidth="1"/>
    <col min="11742" max="11742" width="8.5" style="75" customWidth="1"/>
    <col min="11743" max="11743" width="9.5" style="75" customWidth="1"/>
    <col min="11744" max="11744" width="6.75" style="75" customWidth="1"/>
    <col min="11745" max="11745" width="22.25" style="75" customWidth="1"/>
    <col min="11746" max="11747" width="9.5" style="75" customWidth="1"/>
    <col min="11748" max="11748" width="7.375" style="75" customWidth="1"/>
    <col min="11749" max="11749" width="12.625" style="75" customWidth="1"/>
    <col min="11750" max="11996" width="9" style="75"/>
    <col min="11997" max="11997" width="25.5" style="75" customWidth="1"/>
    <col min="11998" max="11998" width="8.5" style="75" customWidth="1"/>
    <col min="11999" max="11999" width="9.5" style="75" customWidth="1"/>
    <col min="12000" max="12000" width="6.75" style="75" customWidth="1"/>
    <col min="12001" max="12001" width="22.25" style="75" customWidth="1"/>
    <col min="12002" max="12003" width="9.5" style="75" customWidth="1"/>
    <col min="12004" max="12004" width="7.375" style="75" customWidth="1"/>
    <col min="12005" max="12005" width="12.625" style="75" customWidth="1"/>
    <col min="12006" max="12252" width="9" style="75"/>
    <col min="12253" max="12253" width="25.5" style="75" customWidth="1"/>
    <col min="12254" max="12254" width="8.5" style="75" customWidth="1"/>
    <col min="12255" max="12255" width="9.5" style="75" customWidth="1"/>
    <col min="12256" max="12256" width="6.75" style="75" customWidth="1"/>
    <col min="12257" max="12257" width="22.25" style="75" customWidth="1"/>
    <col min="12258" max="12259" width="9.5" style="75" customWidth="1"/>
    <col min="12260" max="12260" width="7.375" style="75" customWidth="1"/>
    <col min="12261" max="12261" width="12.625" style="75" customWidth="1"/>
    <col min="12262" max="12508" width="9" style="75"/>
    <col min="12509" max="12509" width="25.5" style="75" customWidth="1"/>
    <col min="12510" max="12510" width="8.5" style="75" customWidth="1"/>
    <col min="12511" max="12511" width="9.5" style="75" customWidth="1"/>
    <col min="12512" max="12512" width="6.75" style="75" customWidth="1"/>
    <col min="12513" max="12513" width="22.25" style="75" customWidth="1"/>
    <col min="12514" max="12515" width="9.5" style="75" customWidth="1"/>
    <col min="12516" max="12516" width="7.375" style="75" customWidth="1"/>
    <col min="12517" max="12517" width="12.625" style="75" customWidth="1"/>
    <col min="12518" max="12764" width="9" style="75"/>
    <col min="12765" max="12765" width="25.5" style="75" customWidth="1"/>
    <col min="12766" max="12766" width="8.5" style="75" customWidth="1"/>
    <col min="12767" max="12767" width="9.5" style="75" customWidth="1"/>
    <col min="12768" max="12768" width="6.75" style="75" customWidth="1"/>
    <col min="12769" max="12769" width="22.25" style="75" customWidth="1"/>
    <col min="12770" max="12771" width="9.5" style="75" customWidth="1"/>
    <col min="12772" max="12772" width="7.375" style="75" customWidth="1"/>
    <col min="12773" max="12773" width="12.625" style="75" customWidth="1"/>
    <col min="12774" max="13020" width="9" style="75"/>
    <col min="13021" max="13021" width="25.5" style="75" customWidth="1"/>
    <col min="13022" max="13022" width="8.5" style="75" customWidth="1"/>
    <col min="13023" max="13023" width="9.5" style="75" customWidth="1"/>
    <col min="13024" max="13024" width="6.75" style="75" customWidth="1"/>
    <col min="13025" max="13025" width="22.25" style="75" customWidth="1"/>
    <col min="13026" max="13027" width="9.5" style="75" customWidth="1"/>
    <col min="13028" max="13028" width="7.375" style="75" customWidth="1"/>
    <col min="13029" max="13029" width="12.625" style="75" customWidth="1"/>
    <col min="13030" max="13276" width="9" style="75"/>
    <col min="13277" max="13277" width="25.5" style="75" customWidth="1"/>
    <col min="13278" max="13278" width="8.5" style="75" customWidth="1"/>
    <col min="13279" max="13279" width="9.5" style="75" customWidth="1"/>
    <col min="13280" max="13280" width="6.75" style="75" customWidth="1"/>
    <col min="13281" max="13281" width="22.25" style="75" customWidth="1"/>
    <col min="13282" max="13283" width="9.5" style="75" customWidth="1"/>
    <col min="13284" max="13284" width="7.375" style="75" customWidth="1"/>
    <col min="13285" max="13285" width="12.625" style="75" customWidth="1"/>
    <col min="13286" max="13532" width="9" style="75"/>
    <col min="13533" max="13533" width="25.5" style="75" customWidth="1"/>
    <col min="13534" max="13534" width="8.5" style="75" customWidth="1"/>
    <col min="13535" max="13535" width="9.5" style="75" customWidth="1"/>
    <col min="13536" max="13536" width="6.75" style="75" customWidth="1"/>
    <col min="13537" max="13537" width="22.25" style="75" customWidth="1"/>
    <col min="13538" max="13539" width="9.5" style="75" customWidth="1"/>
    <col min="13540" max="13540" width="7.375" style="75" customWidth="1"/>
    <col min="13541" max="13541" width="12.625" style="75" customWidth="1"/>
    <col min="13542" max="13788" width="9" style="75"/>
    <col min="13789" max="13789" width="25.5" style="75" customWidth="1"/>
    <col min="13790" max="13790" width="8.5" style="75" customWidth="1"/>
    <col min="13791" max="13791" width="9.5" style="75" customWidth="1"/>
    <col min="13792" max="13792" width="6.75" style="75" customWidth="1"/>
    <col min="13793" max="13793" width="22.25" style="75" customWidth="1"/>
    <col min="13794" max="13795" width="9.5" style="75" customWidth="1"/>
    <col min="13796" max="13796" width="7.375" style="75" customWidth="1"/>
    <col min="13797" max="13797" width="12.625" style="75" customWidth="1"/>
    <col min="13798" max="14044" width="9" style="75"/>
    <col min="14045" max="14045" width="25.5" style="75" customWidth="1"/>
    <col min="14046" max="14046" width="8.5" style="75" customWidth="1"/>
    <col min="14047" max="14047" width="9.5" style="75" customWidth="1"/>
    <col min="14048" max="14048" width="6.75" style="75" customWidth="1"/>
    <col min="14049" max="14049" width="22.25" style="75" customWidth="1"/>
    <col min="14050" max="14051" width="9.5" style="75" customWidth="1"/>
    <col min="14052" max="14052" width="7.375" style="75" customWidth="1"/>
    <col min="14053" max="14053" width="12.625" style="75" customWidth="1"/>
    <col min="14054" max="14300" width="9" style="75"/>
    <col min="14301" max="14301" width="25.5" style="75" customWidth="1"/>
    <col min="14302" max="14302" width="8.5" style="75" customWidth="1"/>
    <col min="14303" max="14303" width="9.5" style="75" customWidth="1"/>
    <col min="14304" max="14304" width="6.75" style="75" customWidth="1"/>
    <col min="14305" max="14305" width="22.25" style="75" customWidth="1"/>
    <col min="14306" max="14307" width="9.5" style="75" customWidth="1"/>
    <col min="14308" max="14308" width="7.375" style="75" customWidth="1"/>
    <col min="14309" max="14309" width="12.625" style="75" customWidth="1"/>
    <col min="14310" max="14556" width="9" style="75"/>
    <col min="14557" max="14557" width="25.5" style="75" customWidth="1"/>
    <col min="14558" max="14558" width="8.5" style="75" customWidth="1"/>
    <col min="14559" max="14559" width="9.5" style="75" customWidth="1"/>
    <col min="14560" max="14560" width="6.75" style="75" customWidth="1"/>
    <col min="14561" max="14561" width="22.25" style="75" customWidth="1"/>
    <col min="14562" max="14563" width="9.5" style="75" customWidth="1"/>
    <col min="14564" max="14564" width="7.375" style="75" customWidth="1"/>
    <col min="14565" max="14565" width="12.625" style="75" customWidth="1"/>
    <col min="14566" max="14812" width="9" style="75"/>
    <col min="14813" max="14813" width="25.5" style="75" customWidth="1"/>
    <col min="14814" max="14814" width="8.5" style="75" customWidth="1"/>
    <col min="14815" max="14815" width="9.5" style="75" customWidth="1"/>
    <col min="14816" max="14816" width="6.75" style="75" customWidth="1"/>
    <col min="14817" max="14817" width="22.25" style="75" customWidth="1"/>
    <col min="14818" max="14819" width="9.5" style="75" customWidth="1"/>
    <col min="14820" max="14820" width="7.375" style="75" customWidth="1"/>
    <col min="14821" max="14821" width="12.625" style="75" customWidth="1"/>
    <col min="14822" max="15068" width="9" style="75"/>
    <col min="15069" max="15069" width="25.5" style="75" customWidth="1"/>
    <col min="15070" max="15070" width="8.5" style="75" customWidth="1"/>
    <col min="15071" max="15071" width="9.5" style="75" customWidth="1"/>
    <col min="15072" max="15072" width="6.75" style="75" customWidth="1"/>
    <col min="15073" max="15073" width="22.25" style="75" customWidth="1"/>
    <col min="15074" max="15075" width="9.5" style="75" customWidth="1"/>
    <col min="15076" max="15076" width="7.375" style="75" customWidth="1"/>
    <col min="15077" max="15077" width="12.625" style="75" customWidth="1"/>
    <col min="15078" max="15324" width="9" style="75"/>
    <col min="15325" max="15325" width="25.5" style="75" customWidth="1"/>
    <col min="15326" max="15326" width="8.5" style="75" customWidth="1"/>
    <col min="15327" max="15327" width="9.5" style="75" customWidth="1"/>
    <col min="15328" max="15328" width="6.75" style="75" customWidth="1"/>
    <col min="15329" max="15329" width="22.25" style="75" customWidth="1"/>
    <col min="15330" max="15331" width="9.5" style="75" customWidth="1"/>
    <col min="15332" max="15332" width="7.375" style="75" customWidth="1"/>
    <col min="15333" max="15333" width="12.625" style="75" customWidth="1"/>
    <col min="15334" max="15580" width="9" style="75"/>
    <col min="15581" max="15581" width="25.5" style="75" customWidth="1"/>
    <col min="15582" max="15582" width="8.5" style="75" customWidth="1"/>
    <col min="15583" max="15583" width="9.5" style="75" customWidth="1"/>
    <col min="15584" max="15584" width="6.75" style="75" customWidth="1"/>
    <col min="15585" max="15585" width="22.25" style="75" customWidth="1"/>
    <col min="15586" max="15587" width="9.5" style="75" customWidth="1"/>
    <col min="15588" max="15588" width="7.375" style="75" customWidth="1"/>
    <col min="15589" max="15589" width="12.625" style="75" customWidth="1"/>
    <col min="15590" max="15836" width="9" style="75"/>
    <col min="15837" max="15837" width="25.5" style="75" customWidth="1"/>
    <col min="15838" max="15838" width="8.5" style="75" customWidth="1"/>
    <col min="15839" max="15839" width="9.5" style="75" customWidth="1"/>
    <col min="15840" max="15840" width="6.75" style="75" customWidth="1"/>
    <col min="15841" max="15841" width="22.25" style="75" customWidth="1"/>
    <col min="15842" max="15843" width="9.5" style="75" customWidth="1"/>
    <col min="15844" max="15844" width="7.375" style="75" customWidth="1"/>
    <col min="15845" max="15845" width="12.625" style="75" customWidth="1"/>
    <col min="15846" max="16092" width="9" style="75"/>
    <col min="16093" max="16093" width="25.5" style="75" customWidth="1"/>
    <col min="16094" max="16094" width="8.5" style="75" customWidth="1"/>
    <col min="16095" max="16095" width="9.5" style="75" customWidth="1"/>
    <col min="16096" max="16096" width="6.75" style="75" customWidth="1"/>
    <col min="16097" max="16097" width="22.25" style="75" customWidth="1"/>
    <col min="16098" max="16099" width="9.5" style="75" customWidth="1"/>
    <col min="16100" max="16100" width="7.375" style="75" customWidth="1"/>
    <col min="16101" max="16101" width="12.625" style="75" customWidth="1"/>
    <col min="16102" max="16384" width="9" style="75"/>
  </cols>
  <sheetData>
    <row r="1" spans="1:12" ht="30" customHeight="1">
      <c r="A1" s="268" t="s">
        <v>659</v>
      </c>
      <c r="B1" s="268"/>
      <c r="C1" s="268"/>
      <c r="D1" s="268"/>
      <c r="E1" s="268"/>
      <c r="F1" s="268"/>
      <c r="G1" s="268"/>
      <c r="H1" s="268"/>
      <c r="I1" s="268"/>
      <c r="J1" s="268"/>
      <c r="K1" s="268"/>
      <c r="L1" s="268"/>
    </row>
    <row r="2" spans="1:12" s="82" customFormat="1" ht="30" customHeight="1">
      <c r="A2" s="83"/>
      <c r="B2" s="213"/>
      <c r="C2" s="213"/>
      <c r="D2" s="278"/>
      <c r="E2" s="278"/>
      <c r="F2" s="278"/>
      <c r="G2" s="278"/>
      <c r="H2" s="216"/>
      <c r="I2" s="216"/>
      <c r="J2" s="270" t="s">
        <v>34</v>
      </c>
      <c r="K2" s="270"/>
      <c r="L2" s="270"/>
    </row>
    <row r="3" spans="1:12" ht="40.5" customHeight="1">
      <c r="A3" s="272" t="s">
        <v>83</v>
      </c>
      <c r="B3" s="272"/>
      <c r="C3" s="272"/>
      <c r="D3" s="272"/>
      <c r="E3" s="272"/>
      <c r="F3" s="272"/>
      <c r="G3" s="272" t="s">
        <v>84</v>
      </c>
      <c r="H3" s="272"/>
      <c r="I3" s="272"/>
      <c r="J3" s="272"/>
      <c r="K3" s="272"/>
      <c r="L3" s="272"/>
    </row>
    <row r="4" spans="1:12" ht="40.5" customHeight="1">
      <c r="A4" s="84" t="s">
        <v>35</v>
      </c>
      <c r="B4" s="85" t="s">
        <v>85</v>
      </c>
      <c r="C4" s="85" t="s">
        <v>86</v>
      </c>
      <c r="D4" s="85" t="s">
        <v>87</v>
      </c>
      <c r="E4" s="85" t="s">
        <v>36</v>
      </c>
      <c r="F4" s="86" t="s">
        <v>88</v>
      </c>
      <c r="G4" s="84" t="s">
        <v>35</v>
      </c>
      <c r="H4" s="85" t="s">
        <v>85</v>
      </c>
      <c r="I4" s="85" t="s">
        <v>86</v>
      </c>
      <c r="J4" s="85" t="s">
        <v>87</v>
      </c>
      <c r="K4" s="85" t="s">
        <v>36</v>
      </c>
      <c r="L4" s="86" t="s">
        <v>88</v>
      </c>
    </row>
    <row r="5" spans="1:12" ht="40.5" customHeight="1">
      <c r="A5" s="87" t="s">
        <v>37</v>
      </c>
      <c r="B5" s="88">
        <f>B17</f>
        <v>853434</v>
      </c>
      <c r="C5" s="88">
        <f>C17</f>
        <v>2345391</v>
      </c>
      <c r="D5" s="88">
        <f>D6+D17</f>
        <v>2356040</v>
      </c>
      <c r="E5" s="88">
        <f>E6+E17</f>
        <v>2356040</v>
      </c>
      <c r="F5" s="89">
        <v>50.4</v>
      </c>
      <c r="G5" s="87" t="s">
        <v>37</v>
      </c>
      <c r="H5" s="101">
        <f t="shared" ref="H5:K5" si="0">H6+H17</f>
        <v>853434</v>
      </c>
      <c r="I5" s="101">
        <f t="shared" si="0"/>
        <v>2345391</v>
      </c>
      <c r="J5" s="101">
        <f t="shared" si="0"/>
        <v>2356040</v>
      </c>
      <c r="K5" s="101">
        <f t="shared" si="0"/>
        <v>2356040</v>
      </c>
      <c r="L5" s="89">
        <v>50.4</v>
      </c>
    </row>
    <row r="6" spans="1:12" ht="40.5" customHeight="1">
      <c r="A6" s="90" t="s">
        <v>660</v>
      </c>
      <c r="B6" s="99" t="s">
        <v>661</v>
      </c>
      <c r="C6" s="99" t="s">
        <v>661</v>
      </c>
      <c r="D6" s="102">
        <v>118</v>
      </c>
      <c r="E6" s="102">
        <v>118</v>
      </c>
      <c r="F6" s="99" t="s">
        <v>661</v>
      </c>
      <c r="G6" s="92" t="s">
        <v>662</v>
      </c>
      <c r="H6" s="101">
        <f>SUM(H7:H16)</f>
        <v>233388</v>
      </c>
      <c r="I6" s="101">
        <f>SUM(I7:I16)</f>
        <v>913509</v>
      </c>
      <c r="J6" s="101">
        <f>SUM(J9:J16)</f>
        <v>944039</v>
      </c>
      <c r="K6" s="101">
        <f>SUM(K9:K16)</f>
        <v>944039</v>
      </c>
      <c r="L6" s="89">
        <v>60.7673941771911</v>
      </c>
    </row>
    <row r="7" spans="1:12" ht="40.5" customHeight="1">
      <c r="A7" s="90"/>
      <c r="B7" s="99"/>
      <c r="C7" s="99"/>
      <c r="D7" s="99"/>
      <c r="E7" s="99"/>
      <c r="F7" s="99"/>
      <c r="G7" s="93" t="s">
        <v>106</v>
      </c>
      <c r="H7" s="98"/>
      <c r="I7" s="103"/>
      <c r="J7" s="103"/>
      <c r="K7" s="103">
        <v>0</v>
      </c>
      <c r="L7" s="91">
        <v>-100</v>
      </c>
    </row>
    <row r="8" spans="1:12" ht="40.5" customHeight="1">
      <c r="A8" s="166"/>
      <c r="B8" s="94"/>
      <c r="C8" s="94"/>
      <c r="D8" s="94"/>
      <c r="E8" s="94"/>
      <c r="F8" s="91"/>
      <c r="G8" s="93" t="s">
        <v>110</v>
      </c>
      <c r="H8" s="98"/>
      <c r="I8" s="103">
        <v>4060</v>
      </c>
      <c r="J8" s="103"/>
      <c r="K8" s="103"/>
      <c r="L8" s="91" t="s">
        <v>661</v>
      </c>
    </row>
    <row r="9" spans="1:12" ht="40.5" customHeight="1">
      <c r="A9" s="166"/>
      <c r="B9" s="94"/>
      <c r="C9" s="94"/>
      <c r="D9" s="94"/>
      <c r="E9" s="94"/>
      <c r="F9" s="91"/>
      <c r="G9" s="93" t="s">
        <v>112</v>
      </c>
      <c r="H9" s="103">
        <v>132158</v>
      </c>
      <c r="I9" s="103">
        <v>518831</v>
      </c>
      <c r="J9" s="103">
        <v>549093</v>
      </c>
      <c r="K9" s="103">
        <v>626539</v>
      </c>
      <c r="L9" s="91">
        <v>107.644762308773</v>
      </c>
    </row>
    <row r="10" spans="1:12" ht="40.5" customHeight="1">
      <c r="A10" s="166"/>
      <c r="B10" s="94"/>
      <c r="C10" s="94"/>
      <c r="D10" s="94"/>
      <c r="E10" s="94"/>
      <c r="F10" s="91"/>
      <c r="G10" s="93" t="s">
        <v>114</v>
      </c>
      <c r="H10" s="98">
        <v>14005</v>
      </c>
      <c r="I10" s="103">
        <v>14007</v>
      </c>
      <c r="J10" s="103">
        <v>78251</v>
      </c>
      <c r="K10" s="103">
        <v>805</v>
      </c>
      <c r="L10" s="91">
        <v>-88.652382294897095</v>
      </c>
    </row>
    <row r="11" spans="1:12" ht="40.5" customHeight="1">
      <c r="A11" s="166"/>
      <c r="B11" s="94"/>
      <c r="C11" s="94"/>
      <c r="D11" s="94"/>
      <c r="E11" s="94"/>
      <c r="F11" s="91"/>
      <c r="G11" s="93" t="s">
        <v>116</v>
      </c>
      <c r="H11" s="98"/>
      <c r="I11" s="103">
        <v>35900</v>
      </c>
      <c r="J11" s="103">
        <v>2082</v>
      </c>
      <c r="K11" s="103">
        <v>2082</v>
      </c>
      <c r="L11" s="91" t="s">
        <v>661</v>
      </c>
    </row>
    <row r="12" spans="1:12" ht="40.5" customHeight="1">
      <c r="A12" s="166"/>
      <c r="B12" s="94"/>
      <c r="C12" s="94"/>
      <c r="D12" s="94"/>
      <c r="E12" s="94"/>
      <c r="F12" s="91"/>
      <c r="G12" s="93" t="s">
        <v>118</v>
      </c>
      <c r="H12" s="98">
        <v>0</v>
      </c>
      <c r="I12" s="103"/>
      <c r="J12" s="103">
        <v>282</v>
      </c>
      <c r="K12" s="103">
        <v>282</v>
      </c>
      <c r="L12" s="91" t="s">
        <v>661</v>
      </c>
    </row>
    <row r="13" spans="1:12" ht="40.5" customHeight="1">
      <c r="A13" s="166"/>
      <c r="B13" s="94"/>
      <c r="C13" s="94"/>
      <c r="D13" s="94"/>
      <c r="E13" s="94"/>
      <c r="F13" s="91"/>
      <c r="G13" s="93" t="s">
        <v>126</v>
      </c>
      <c r="H13" s="98"/>
      <c r="I13" s="103"/>
      <c r="J13" s="103"/>
      <c r="K13" s="103">
        <v>0</v>
      </c>
      <c r="L13" s="91" t="s">
        <v>661</v>
      </c>
    </row>
    <row r="14" spans="1:12" ht="40.5" customHeight="1">
      <c r="A14" s="166"/>
      <c r="B14" s="94"/>
      <c r="C14" s="94"/>
      <c r="D14" s="94"/>
      <c r="E14" s="94"/>
      <c r="F14" s="91"/>
      <c r="G14" s="93" t="s">
        <v>133</v>
      </c>
      <c r="H14" s="98">
        <v>20716</v>
      </c>
      <c r="I14" s="103">
        <v>274202</v>
      </c>
      <c r="J14" s="103">
        <v>250195</v>
      </c>
      <c r="K14" s="103">
        <v>250195</v>
      </c>
      <c r="L14" s="91">
        <v>14.529832367454899</v>
      </c>
    </row>
    <row r="15" spans="1:12" ht="40.5" customHeight="1">
      <c r="A15" s="90"/>
      <c r="B15" s="88"/>
      <c r="C15" s="88"/>
      <c r="D15" s="88"/>
      <c r="E15" s="88"/>
      <c r="F15" s="227"/>
      <c r="G15" s="93" t="s">
        <v>134</v>
      </c>
      <c r="H15" s="228">
        <v>66489</v>
      </c>
      <c r="I15" s="98">
        <v>66489</v>
      </c>
      <c r="J15" s="103">
        <v>64117</v>
      </c>
      <c r="K15" s="103">
        <v>64117</v>
      </c>
      <c r="L15" s="91">
        <v>7.0633025531417504</v>
      </c>
    </row>
    <row r="16" spans="1:12" ht="40.5" customHeight="1">
      <c r="A16" s="97"/>
      <c r="B16" s="94"/>
      <c r="C16" s="94"/>
      <c r="D16" s="94"/>
      <c r="E16" s="94"/>
      <c r="F16" s="227"/>
      <c r="G16" s="93" t="s">
        <v>135</v>
      </c>
      <c r="H16" s="228">
        <v>20</v>
      </c>
      <c r="I16" s="98">
        <v>20</v>
      </c>
      <c r="J16" s="103">
        <v>19</v>
      </c>
      <c r="K16" s="103">
        <v>19</v>
      </c>
      <c r="L16" s="91">
        <v>58.3333333333333</v>
      </c>
    </row>
    <row r="17" spans="1:14" ht="40.5" customHeight="1">
      <c r="A17" s="90" t="s">
        <v>46</v>
      </c>
      <c r="B17" s="88">
        <f t="shared" ref="B17:E17" si="1">SUM(B18:B20)</f>
        <v>853434</v>
      </c>
      <c r="C17" s="88">
        <f t="shared" si="1"/>
        <v>2345391</v>
      </c>
      <c r="D17" s="88">
        <f t="shared" si="1"/>
        <v>2355922</v>
      </c>
      <c r="E17" s="88">
        <f t="shared" si="1"/>
        <v>2355922</v>
      </c>
      <c r="F17" s="89">
        <v>50.3</v>
      </c>
      <c r="G17" s="90" t="s">
        <v>663</v>
      </c>
      <c r="H17" s="104">
        <f t="shared" ref="H17:K17" si="2">SUM(H18:H21)</f>
        <v>620046</v>
      </c>
      <c r="I17" s="104">
        <f t="shared" si="2"/>
        <v>1431882</v>
      </c>
      <c r="J17" s="104">
        <f t="shared" si="2"/>
        <v>1412001</v>
      </c>
      <c r="K17" s="104">
        <f t="shared" si="2"/>
        <v>1412001</v>
      </c>
      <c r="L17" s="91">
        <v>44.1</v>
      </c>
      <c r="N17" s="170"/>
    </row>
    <row r="18" spans="1:14" ht="40.5" customHeight="1">
      <c r="A18" s="97" t="s">
        <v>138</v>
      </c>
      <c r="B18" s="94">
        <v>405388</v>
      </c>
      <c r="C18" s="94">
        <v>873845</v>
      </c>
      <c r="D18" s="94">
        <v>884376</v>
      </c>
      <c r="E18" s="94">
        <v>884376</v>
      </c>
      <c r="F18" s="91">
        <v>45.5</v>
      </c>
      <c r="G18" s="93" t="s">
        <v>139</v>
      </c>
      <c r="H18" s="229"/>
      <c r="I18" s="98"/>
      <c r="J18" s="103">
        <v>20147</v>
      </c>
      <c r="K18" s="103">
        <v>20147</v>
      </c>
      <c r="L18" s="91">
        <v>0.5</v>
      </c>
      <c r="N18" s="170"/>
    </row>
    <row r="19" spans="1:14" ht="40.5" customHeight="1">
      <c r="A19" s="93" t="s">
        <v>140</v>
      </c>
      <c r="B19" s="98">
        <v>330000</v>
      </c>
      <c r="C19" s="94">
        <v>1353500</v>
      </c>
      <c r="D19" s="94">
        <v>1353500</v>
      </c>
      <c r="E19" s="94">
        <v>1353500</v>
      </c>
      <c r="F19" s="91">
        <v>63.6</v>
      </c>
      <c r="G19" s="93" t="s">
        <v>141</v>
      </c>
      <c r="H19" s="229">
        <v>290046</v>
      </c>
      <c r="I19" s="229">
        <v>321582</v>
      </c>
      <c r="J19" s="103">
        <v>1110300</v>
      </c>
      <c r="K19" s="103">
        <v>1110300</v>
      </c>
      <c r="L19" s="91">
        <v>77</v>
      </c>
      <c r="N19" s="170"/>
    </row>
    <row r="20" spans="1:14" ht="40.5" customHeight="1">
      <c r="A20" s="93" t="s">
        <v>147</v>
      </c>
      <c r="B20" s="94">
        <v>118046</v>
      </c>
      <c r="C20" s="94">
        <v>118046</v>
      </c>
      <c r="D20" s="94">
        <v>118046</v>
      </c>
      <c r="E20" s="94">
        <v>118046</v>
      </c>
      <c r="F20" s="91">
        <v>-10.5</v>
      </c>
      <c r="G20" s="93" t="s">
        <v>664</v>
      </c>
      <c r="H20" s="229">
        <v>330000</v>
      </c>
      <c r="I20" s="98">
        <v>1110300</v>
      </c>
      <c r="J20" s="103">
        <v>199687</v>
      </c>
      <c r="K20" s="103">
        <v>199687</v>
      </c>
      <c r="L20" s="91">
        <v>-6.9</v>
      </c>
      <c r="N20" s="170"/>
    </row>
    <row r="21" spans="1:14" ht="40.5" customHeight="1">
      <c r="A21" s="93"/>
      <c r="B21" s="94"/>
      <c r="C21" s="94"/>
      <c r="D21" s="94"/>
      <c r="E21" s="94"/>
      <c r="F21" s="227"/>
      <c r="G21" s="93" t="s">
        <v>145</v>
      </c>
      <c r="H21" s="99"/>
      <c r="I21" s="102"/>
      <c r="J21" s="103">
        <v>81867</v>
      </c>
      <c r="K21" s="103">
        <v>81867</v>
      </c>
      <c r="L21" s="91">
        <v>-30.6</v>
      </c>
      <c r="N21" s="170"/>
    </row>
    <row r="22" spans="1:14">
      <c r="F22" s="167"/>
    </row>
    <row r="23" spans="1:14">
      <c r="D23" s="100"/>
      <c r="E23" s="100"/>
      <c r="H23" s="100"/>
      <c r="I23" s="100"/>
      <c r="J23" s="100"/>
      <c r="K23" s="100"/>
      <c r="L23" s="167"/>
    </row>
    <row r="24" spans="1:14">
      <c r="D24" s="100"/>
      <c r="E24" s="100"/>
      <c r="L24" s="167"/>
    </row>
    <row r="27" spans="1:14">
      <c r="D27" s="100"/>
      <c r="E27" s="100"/>
    </row>
    <row r="69" spans="1:1" ht="15">
      <c r="A69" s="105"/>
    </row>
  </sheetData>
  <sheetProtection formatCells="0" insertHyperlinks="0" autoFilter="0"/>
  <mergeCells count="5">
    <mergeCell ref="A1:L1"/>
    <mergeCell ref="D2:G2"/>
    <mergeCell ref="J2:L2"/>
    <mergeCell ref="A3:F3"/>
    <mergeCell ref="G3:L3"/>
  </mergeCells>
  <phoneticPr fontId="111" type="noConversion"/>
  <printOptions horizontalCentered="1"/>
  <pageMargins left="0.62986111111111098" right="0.43263888888888902" top="0.35416666666666702" bottom="0.35416666666666702" header="0" footer="0.196527777777778"/>
  <pageSetup paperSize="9" scale="63" firstPageNumber="0" fitToHeight="0" orientation="portrait" useFirstPageNumber="1" r:id="rId1"/>
  <headerFooter scaleWithDoc="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9"/>
  <sheetViews>
    <sheetView view="pageBreakPreview" zoomScale="115" zoomScaleNormal="70" workbookViewId="0">
      <selection sqref="A1:C50"/>
    </sheetView>
  </sheetViews>
  <sheetFormatPr defaultColWidth="9" defaultRowHeight="13.5"/>
  <cols>
    <col min="1" max="1" width="18" style="66" customWidth="1"/>
    <col min="2" max="2" width="59" style="66" customWidth="1"/>
    <col min="3" max="3" width="17" style="66" customWidth="1"/>
    <col min="4" max="16384" width="9" style="106"/>
  </cols>
  <sheetData>
    <row r="1" spans="1:3" ht="30" customHeight="1">
      <c r="A1" s="275" t="s">
        <v>665</v>
      </c>
      <c r="B1" s="275"/>
      <c r="C1" s="275"/>
    </row>
    <row r="2" spans="1:3" ht="30" customHeight="1">
      <c r="A2" s="121"/>
      <c r="B2" s="121"/>
      <c r="C2" s="122" t="s">
        <v>666</v>
      </c>
    </row>
    <row r="3" spans="1:3" ht="30" customHeight="1">
      <c r="A3" s="77" t="s">
        <v>667</v>
      </c>
      <c r="B3" s="77" t="s">
        <v>35</v>
      </c>
      <c r="C3" s="77" t="s">
        <v>36</v>
      </c>
    </row>
    <row r="4" spans="1:3" ht="28.5" customHeight="1">
      <c r="A4" s="221"/>
      <c r="B4" s="222" t="s">
        <v>43</v>
      </c>
      <c r="C4" s="223">
        <v>944039</v>
      </c>
    </row>
    <row r="5" spans="1:3" ht="28.5" customHeight="1">
      <c r="A5" s="224">
        <v>212</v>
      </c>
      <c r="B5" s="225" t="s">
        <v>112</v>
      </c>
      <c r="C5" s="223">
        <v>626539</v>
      </c>
    </row>
    <row r="6" spans="1:3" ht="28.5" customHeight="1">
      <c r="A6" s="224">
        <v>21208</v>
      </c>
      <c r="B6" s="225" t="s">
        <v>668</v>
      </c>
      <c r="C6" s="223">
        <v>625371</v>
      </c>
    </row>
    <row r="7" spans="1:3" ht="28.5" customHeight="1">
      <c r="A7" s="224">
        <v>2120801</v>
      </c>
      <c r="B7" s="226" t="s">
        <v>669</v>
      </c>
      <c r="C7" s="223">
        <v>531661</v>
      </c>
    </row>
    <row r="8" spans="1:3" ht="28.5" customHeight="1">
      <c r="A8" s="224">
        <v>2120803</v>
      </c>
      <c r="B8" s="226" t="s">
        <v>670</v>
      </c>
      <c r="C8" s="223">
        <v>15423</v>
      </c>
    </row>
    <row r="9" spans="1:3" ht="28.5" customHeight="1">
      <c r="A9" s="224">
        <v>2120804</v>
      </c>
      <c r="B9" s="226" t="s">
        <v>671</v>
      </c>
      <c r="C9" s="223">
        <v>77881</v>
      </c>
    </row>
    <row r="10" spans="1:3" ht="28.5" customHeight="1">
      <c r="A10" s="224">
        <v>2120899</v>
      </c>
      <c r="B10" s="226" t="s">
        <v>672</v>
      </c>
      <c r="C10" s="223">
        <v>406</v>
      </c>
    </row>
    <row r="11" spans="1:3" ht="28.5" customHeight="1">
      <c r="A11" s="224">
        <v>21213</v>
      </c>
      <c r="B11" s="225" t="s">
        <v>673</v>
      </c>
      <c r="C11" s="223">
        <v>1168</v>
      </c>
    </row>
    <row r="12" spans="1:3" ht="28.5" customHeight="1">
      <c r="A12" s="224">
        <v>2121301</v>
      </c>
      <c r="B12" s="226" t="s">
        <v>674</v>
      </c>
      <c r="C12" s="223">
        <v>1143</v>
      </c>
    </row>
    <row r="13" spans="1:3" ht="28.5" customHeight="1">
      <c r="A13" s="224">
        <v>2121399</v>
      </c>
      <c r="B13" s="226" t="s">
        <v>675</v>
      </c>
      <c r="C13" s="223">
        <v>25</v>
      </c>
    </row>
    <row r="14" spans="1:3" ht="28.5" customHeight="1">
      <c r="A14" s="224">
        <v>213</v>
      </c>
      <c r="B14" s="225" t="s">
        <v>114</v>
      </c>
      <c r="C14" s="223">
        <v>805</v>
      </c>
    </row>
    <row r="15" spans="1:3" ht="28.5" customHeight="1">
      <c r="A15" s="224">
        <v>21367</v>
      </c>
      <c r="B15" s="225" t="s">
        <v>676</v>
      </c>
      <c r="C15" s="223">
        <v>12</v>
      </c>
    </row>
    <row r="16" spans="1:3" ht="28.5" customHeight="1">
      <c r="A16" s="224">
        <v>2136702</v>
      </c>
      <c r="B16" s="226" t="s">
        <v>677</v>
      </c>
      <c r="C16" s="223">
        <v>2</v>
      </c>
    </row>
    <row r="17" spans="1:3" ht="28.5" customHeight="1">
      <c r="A17" s="224">
        <v>2136799</v>
      </c>
      <c r="B17" s="226" t="s">
        <v>678</v>
      </c>
      <c r="C17" s="223">
        <v>10</v>
      </c>
    </row>
    <row r="18" spans="1:3" ht="28.5" customHeight="1">
      <c r="A18" s="224">
        <v>21369</v>
      </c>
      <c r="B18" s="225" t="s">
        <v>679</v>
      </c>
      <c r="C18" s="223">
        <v>765</v>
      </c>
    </row>
    <row r="19" spans="1:3" ht="28.5" customHeight="1">
      <c r="A19" s="224">
        <v>2136902</v>
      </c>
      <c r="B19" s="226" t="s">
        <v>680</v>
      </c>
      <c r="C19" s="223">
        <v>765</v>
      </c>
    </row>
    <row r="20" spans="1:3" ht="28.5" customHeight="1">
      <c r="A20" s="224">
        <v>21372</v>
      </c>
      <c r="B20" s="225" t="s">
        <v>681</v>
      </c>
      <c r="C20" s="223">
        <v>28</v>
      </c>
    </row>
    <row r="21" spans="1:3" ht="28.5" customHeight="1">
      <c r="A21" s="224">
        <v>2137201</v>
      </c>
      <c r="B21" s="226" t="s">
        <v>682</v>
      </c>
      <c r="C21" s="223">
        <v>28</v>
      </c>
    </row>
    <row r="22" spans="1:3" ht="28.5" customHeight="1">
      <c r="A22" s="224">
        <v>214</v>
      </c>
      <c r="B22" s="225" t="s">
        <v>116</v>
      </c>
      <c r="C22" s="223">
        <v>2082</v>
      </c>
    </row>
    <row r="23" spans="1:3" ht="28.5" customHeight="1">
      <c r="A23" s="224">
        <v>21498</v>
      </c>
      <c r="B23" s="225" t="s">
        <v>683</v>
      </c>
      <c r="C23" s="223">
        <v>2082</v>
      </c>
    </row>
    <row r="24" spans="1:3" ht="28.5" customHeight="1">
      <c r="A24" s="224">
        <v>2149899</v>
      </c>
      <c r="B24" s="226" t="s">
        <v>684</v>
      </c>
      <c r="C24" s="223">
        <v>2082</v>
      </c>
    </row>
    <row r="25" spans="1:3" ht="28.5" customHeight="1">
      <c r="A25" s="224">
        <v>215</v>
      </c>
      <c r="B25" s="225" t="s">
        <v>118</v>
      </c>
      <c r="C25" s="223">
        <v>282</v>
      </c>
    </row>
    <row r="26" spans="1:3" ht="28.5" customHeight="1">
      <c r="A26" s="224">
        <v>21598</v>
      </c>
      <c r="B26" s="225" t="s">
        <v>683</v>
      </c>
      <c r="C26" s="223">
        <v>282</v>
      </c>
    </row>
    <row r="27" spans="1:3" ht="28.5" customHeight="1">
      <c r="A27" s="224">
        <v>2159802</v>
      </c>
      <c r="B27" s="226" t="s">
        <v>685</v>
      </c>
      <c r="C27" s="223">
        <v>282</v>
      </c>
    </row>
    <row r="28" spans="1:3" ht="28.5" customHeight="1">
      <c r="A28" s="224">
        <v>229</v>
      </c>
      <c r="B28" s="225" t="s">
        <v>133</v>
      </c>
      <c r="C28" s="223">
        <v>250195</v>
      </c>
    </row>
    <row r="29" spans="1:3" ht="28.5" customHeight="1">
      <c r="A29" s="224">
        <v>22904</v>
      </c>
      <c r="B29" s="225" t="s">
        <v>686</v>
      </c>
      <c r="C29" s="223">
        <v>247354</v>
      </c>
    </row>
    <row r="30" spans="1:3" ht="28.5" customHeight="1">
      <c r="A30" s="224">
        <v>2290402</v>
      </c>
      <c r="B30" s="226" t="s">
        <v>687</v>
      </c>
      <c r="C30" s="223">
        <v>107254</v>
      </c>
    </row>
    <row r="31" spans="1:3" ht="28.5" customHeight="1">
      <c r="A31" s="224">
        <v>2290403</v>
      </c>
      <c r="B31" s="226" t="s">
        <v>688</v>
      </c>
      <c r="C31" s="223">
        <v>140100</v>
      </c>
    </row>
    <row r="32" spans="1:3" ht="28.5" customHeight="1">
      <c r="A32" s="224">
        <v>22960</v>
      </c>
      <c r="B32" s="225" t="s">
        <v>689</v>
      </c>
      <c r="C32" s="223">
        <v>2573</v>
      </c>
    </row>
    <row r="33" spans="1:3" ht="28.5" customHeight="1">
      <c r="A33" s="224">
        <v>2296002</v>
      </c>
      <c r="B33" s="226" t="s">
        <v>690</v>
      </c>
      <c r="C33" s="223">
        <v>537</v>
      </c>
    </row>
    <row r="34" spans="1:3" ht="28.5" customHeight="1">
      <c r="A34" s="224">
        <v>2296003</v>
      </c>
      <c r="B34" s="226" t="s">
        <v>691</v>
      </c>
      <c r="C34" s="223">
        <v>1397</v>
      </c>
    </row>
    <row r="35" spans="1:3" ht="28.5" customHeight="1">
      <c r="A35" s="224">
        <v>2296004</v>
      </c>
      <c r="B35" s="226" t="s">
        <v>692</v>
      </c>
      <c r="C35" s="223">
        <v>36</v>
      </c>
    </row>
    <row r="36" spans="1:3" ht="28.5" customHeight="1">
      <c r="A36" s="224">
        <v>2296006</v>
      </c>
      <c r="B36" s="226" t="s">
        <v>693</v>
      </c>
      <c r="C36" s="223">
        <v>105</v>
      </c>
    </row>
    <row r="37" spans="1:3" ht="28.5" customHeight="1">
      <c r="A37" s="224">
        <v>2296099</v>
      </c>
      <c r="B37" s="226" t="s">
        <v>694</v>
      </c>
      <c r="C37" s="223">
        <v>498</v>
      </c>
    </row>
    <row r="38" spans="1:3" ht="28.5" customHeight="1">
      <c r="A38" s="224">
        <v>22998</v>
      </c>
      <c r="B38" s="225" t="s">
        <v>695</v>
      </c>
      <c r="C38" s="223">
        <v>268</v>
      </c>
    </row>
    <row r="39" spans="1:3" ht="28.5" customHeight="1">
      <c r="A39" s="224">
        <v>2299899</v>
      </c>
      <c r="B39" s="226" t="s">
        <v>696</v>
      </c>
      <c r="C39" s="223">
        <v>268</v>
      </c>
    </row>
    <row r="40" spans="1:3" ht="28.5" customHeight="1">
      <c r="A40" s="224">
        <v>232</v>
      </c>
      <c r="B40" s="225" t="s">
        <v>134</v>
      </c>
      <c r="C40" s="223">
        <v>64117</v>
      </c>
    </row>
    <row r="41" spans="1:3" ht="28.5" customHeight="1">
      <c r="A41" s="224">
        <v>23204</v>
      </c>
      <c r="B41" s="225" t="s">
        <v>697</v>
      </c>
      <c r="C41" s="223">
        <v>64117</v>
      </c>
    </row>
    <row r="42" spans="1:3" ht="28.5" customHeight="1">
      <c r="A42" s="224">
        <v>2320411</v>
      </c>
      <c r="B42" s="226" t="s">
        <v>698</v>
      </c>
      <c r="C42" s="223">
        <v>25929</v>
      </c>
    </row>
    <row r="43" spans="1:3" ht="28.5" customHeight="1">
      <c r="A43" s="224">
        <v>2320431</v>
      </c>
      <c r="B43" s="226" t="s">
        <v>699</v>
      </c>
      <c r="C43" s="223">
        <v>12143</v>
      </c>
    </row>
    <row r="44" spans="1:3" ht="28.5" customHeight="1">
      <c r="A44" s="224">
        <v>2320433</v>
      </c>
      <c r="B44" s="226" t="s">
        <v>700</v>
      </c>
      <c r="C44" s="223">
        <v>6152</v>
      </c>
    </row>
    <row r="45" spans="1:3" ht="28.5" customHeight="1">
      <c r="A45" s="224">
        <v>2320498</v>
      </c>
      <c r="B45" s="226" t="s">
        <v>701</v>
      </c>
      <c r="C45" s="223">
        <v>19893</v>
      </c>
    </row>
    <row r="46" spans="1:3" ht="28.5" customHeight="1">
      <c r="A46" s="224">
        <v>233</v>
      </c>
      <c r="B46" s="225" t="s">
        <v>135</v>
      </c>
      <c r="C46" s="223">
        <v>19</v>
      </c>
    </row>
    <row r="47" spans="1:3" ht="28.5" customHeight="1">
      <c r="A47" s="224">
        <v>23304</v>
      </c>
      <c r="B47" s="225" t="s">
        <v>702</v>
      </c>
      <c r="C47" s="223">
        <v>19</v>
      </c>
    </row>
    <row r="48" spans="1:3" ht="28.5" customHeight="1">
      <c r="A48" s="224">
        <v>2330411</v>
      </c>
      <c r="B48" s="226" t="s">
        <v>703</v>
      </c>
      <c r="C48" s="223">
        <v>6</v>
      </c>
    </row>
    <row r="49" spans="1:3" ht="28.5" customHeight="1">
      <c r="A49" s="224">
        <v>2330431</v>
      </c>
      <c r="B49" s="226" t="s">
        <v>704</v>
      </c>
      <c r="C49" s="223">
        <v>12</v>
      </c>
    </row>
    <row r="50" spans="1:3" ht="28.5" customHeight="1">
      <c r="A50" s="224">
        <v>2330498</v>
      </c>
      <c r="B50" s="226" t="s">
        <v>705</v>
      </c>
      <c r="C50" s="223">
        <v>1</v>
      </c>
    </row>
    <row r="69" spans="1:1" ht="15">
      <c r="A69" s="81"/>
    </row>
  </sheetData>
  <sheetProtection formatCells="0" insertHyperlinks="0" autoFilter="0"/>
  <autoFilter ref="A4:C50"/>
  <mergeCells count="1">
    <mergeCell ref="A1:C1"/>
  </mergeCells>
  <phoneticPr fontId="111" type="noConversion"/>
  <dataValidations count="1">
    <dataValidation type="decimal" allowBlank="1" showInputMessage="1" showErrorMessage="1" sqref="C4:C50">
      <formula1>-99999999999999</formula1>
      <formula2>99999999999999</formula2>
    </dataValidation>
  </dataValidations>
  <printOptions horizontalCentered="1"/>
  <pageMargins left="0.62986111111111098" right="0.43263888888888902" top="0.35416666666666702" bottom="0.35416666666666702" header="0" footer="0"/>
  <pageSetup paperSize="9" scale="99" firstPageNumber="0" fitToHeight="0" orientation="portrait" useFirstPageNumber="1" r:id="rId1"/>
  <headerFooter scaleWithDoc="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9"/>
  <sheetViews>
    <sheetView showZeros="0" view="pageBreakPreview" zoomScale="115" zoomScaleNormal="85" workbookViewId="0">
      <selection activeCell="G7" sqref="G7"/>
    </sheetView>
  </sheetViews>
  <sheetFormatPr defaultColWidth="9" defaultRowHeight="14.25"/>
  <cols>
    <col min="1" max="1" width="37.75" style="75" customWidth="1"/>
    <col min="2" max="6" width="9.625" style="75" customWidth="1"/>
    <col min="7" max="7" width="25.375" style="75" customWidth="1"/>
    <col min="8" max="12" width="9.625" style="75" customWidth="1"/>
    <col min="13" max="14" width="9" style="75" customWidth="1"/>
    <col min="15" max="227" width="9" style="75"/>
    <col min="228" max="228" width="25.5" style="75" customWidth="1"/>
    <col min="229" max="229" width="8.5" style="75" customWidth="1"/>
    <col min="230" max="230" width="9.5" style="75" customWidth="1"/>
    <col min="231" max="231" width="6.75" style="75" customWidth="1"/>
    <col min="232" max="232" width="22.25" style="75" customWidth="1"/>
    <col min="233" max="234" width="9.5" style="75" customWidth="1"/>
    <col min="235" max="235" width="7.375" style="75" customWidth="1"/>
    <col min="236" max="236" width="12.625" style="75" customWidth="1"/>
    <col min="237" max="483" width="9" style="75"/>
    <col min="484" max="484" width="25.5" style="75" customWidth="1"/>
    <col min="485" max="485" width="8.5" style="75" customWidth="1"/>
    <col min="486" max="486" width="9.5" style="75" customWidth="1"/>
    <col min="487" max="487" width="6.75" style="75" customWidth="1"/>
    <col min="488" max="488" width="22.25" style="75" customWidth="1"/>
    <col min="489" max="490" width="9.5" style="75" customWidth="1"/>
    <col min="491" max="491" width="7.375" style="75" customWidth="1"/>
    <col min="492" max="492" width="12.625" style="75" customWidth="1"/>
    <col min="493" max="739" width="9" style="75"/>
    <col min="740" max="740" width="25.5" style="75" customWidth="1"/>
    <col min="741" max="741" width="8.5" style="75" customWidth="1"/>
    <col min="742" max="742" width="9.5" style="75" customWidth="1"/>
    <col min="743" max="743" width="6.75" style="75" customWidth="1"/>
    <col min="744" max="744" width="22.25" style="75" customWidth="1"/>
    <col min="745" max="746" width="9.5" style="75" customWidth="1"/>
    <col min="747" max="747" width="7.375" style="75" customWidth="1"/>
    <col min="748" max="748" width="12.625" style="75" customWidth="1"/>
    <col min="749" max="995" width="9" style="75"/>
    <col min="996" max="996" width="25.5" style="75" customWidth="1"/>
    <col min="997" max="997" width="8.5" style="75" customWidth="1"/>
    <col min="998" max="998" width="9.5" style="75" customWidth="1"/>
    <col min="999" max="999" width="6.75" style="75" customWidth="1"/>
    <col min="1000" max="1000" width="22.25" style="75" customWidth="1"/>
    <col min="1001" max="1002" width="9.5" style="75" customWidth="1"/>
    <col min="1003" max="1003" width="7.375" style="75" customWidth="1"/>
    <col min="1004" max="1004" width="12.625" style="75" customWidth="1"/>
    <col min="1005" max="1251" width="9" style="75"/>
    <col min="1252" max="1252" width="25.5" style="75" customWidth="1"/>
    <col min="1253" max="1253" width="8.5" style="75" customWidth="1"/>
    <col min="1254" max="1254" width="9.5" style="75" customWidth="1"/>
    <col min="1255" max="1255" width="6.75" style="75" customWidth="1"/>
    <col min="1256" max="1256" width="22.25" style="75" customWidth="1"/>
    <col min="1257" max="1258" width="9.5" style="75" customWidth="1"/>
    <col min="1259" max="1259" width="7.375" style="75" customWidth="1"/>
    <col min="1260" max="1260" width="12.625" style="75" customWidth="1"/>
    <col min="1261" max="1507" width="9" style="75"/>
    <col min="1508" max="1508" width="25.5" style="75" customWidth="1"/>
    <col min="1509" max="1509" width="8.5" style="75" customWidth="1"/>
    <col min="1510" max="1510" width="9.5" style="75" customWidth="1"/>
    <col min="1511" max="1511" width="6.75" style="75" customWidth="1"/>
    <col min="1512" max="1512" width="22.25" style="75" customWidth="1"/>
    <col min="1513" max="1514" width="9.5" style="75" customWidth="1"/>
    <col min="1515" max="1515" width="7.375" style="75" customWidth="1"/>
    <col min="1516" max="1516" width="12.625" style="75" customWidth="1"/>
    <col min="1517" max="1763" width="9" style="75"/>
    <col min="1764" max="1764" width="25.5" style="75" customWidth="1"/>
    <col min="1765" max="1765" width="8.5" style="75" customWidth="1"/>
    <col min="1766" max="1766" width="9.5" style="75" customWidth="1"/>
    <col min="1767" max="1767" width="6.75" style="75" customWidth="1"/>
    <col min="1768" max="1768" width="22.25" style="75" customWidth="1"/>
    <col min="1769" max="1770" width="9.5" style="75" customWidth="1"/>
    <col min="1771" max="1771" width="7.375" style="75" customWidth="1"/>
    <col min="1772" max="1772" width="12.625" style="75" customWidth="1"/>
    <col min="1773" max="2019" width="9" style="75"/>
    <col min="2020" max="2020" width="25.5" style="75" customWidth="1"/>
    <col min="2021" max="2021" width="8.5" style="75" customWidth="1"/>
    <col min="2022" max="2022" width="9.5" style="75" customWidth="1"/>
    <col min="2023" max="2023" width="6.75" style="75" customWidth="1"/>
    <col min="2024" max="2024" width="22.25" style="75" customWidth="1"/>
    <col min="2025" max="2026" width="9.5" style="75" customWidth="1"/>
    <col min="2027" max="2027" width="7.375" style="75" customWidth="1"/>
    <col min="2028" max="2028" width="12.625" style="75" customWidth="1"/>
    <col min="2029" max="2275" width="9" style="75"/>
    <col min="2276" max="2276" width="25.5" style="75" customWidth="1"/>
    <col min="2277" max="2277" width="8.5" style="75" customWidth="1"/>
    <col min="2278" max="2278" width="9.5" style="75" customWidth="1"/>
    <col min="2279" max="2279" width="6.75" style="75" customWidth="1"/>
    <col min="2280" max="2280" width="22.25" style="75" customWidth="1"/>
    <col min="2281" max="2282" width="9.5" style="75" customWidth="1"/>
    <col min="2283" max="2283" width="7.375" style="75" customWidth="1"/>
    <col min="2284" max="2284" width="12.625" style="75" customWidth="1"/>
    <col min="2285" max="2531" width="9" style="75"/>
    <col min="2532" max="2532" width="25.5" style="75" customWidth="1"/>
    <col min="2533" max="2533" width="8.5" style="75" customWidth="1"/>
    <col min="2534" max="2534" width="9.5" style="75" customWidth="1"/>
    <col min="2535" max="2535" width="6.75" style="75" customWidth="1"/>
    <col min="2536" max="2536" width="22.25" style="75" customWidth="1"/>
    <col min="2537" max="2538" width="9.5" style="75" customWidth="1"/>
    <col min="2539" max="2539" width="7.375" style="75" customWidth="1"/>
    <col min="2540" max="2540" width="12.625" style="75" customWidth="1"/>
    <col min="2541" max="2787" width="9" style="75"/>
    <col min="2788" max="2788" width="25.5" style="75" customWidth="1"/>
    <col min="2789" max="2789" width="8.5" style="75" customWidth="1"/>
    <col min="2790" max="2790" width="9.5" style="75" customWidth="1"/>
    <col min="2791" max="2791" width="6.75" style="75" customWidth="1"/>
    <col min="2792" max="2792" width="22.25" style="75" customWidth="1"/>
    <col min="2793" max="2794" width="9.5" style="75" customWidth="1"/>
    <col min="2795" max="2795" width="7.375" style="75" customWidth="1"/>
    <col min="2796" max="2796" width="12.625" style="75" customWidth="1"/>
    <col min="2797" max="3043" width="9" style="75"/>
    <col min="3044" max="3044" width="25.5" style="75" customWidth="1"/>
    <col min="3045" max="3045" width="8.5" style="75" customWidth="1"/>
    <col min="3046" max="3046" width="9.5" style="75" customWidth="1"/>
    <col min="3047" max="3047" width="6.75" style="75" customWidth="1"/>
    <col min="3048" max="3048" width="22.25" style="75" customWidth="1"/>
    <col min="3049" max="3050" width="9.5" style="75" customWidth="1"/>
    <col min="3051" max="3051" width="7.375" style="75" customWidth="1"/>
    <col min="3052" max="3052" width="12.625" style="75" customWidth="1"/>
    <col min="3053" max="3299" width="9" style="75"/>
    <col min="3300" max="3300" width="25.5" style="75" customWidth="1"/>
    <col min="3301" max="3301" width="8.5" style="75" customWidth="1"/>
    <col min="3302" max="3302" width="9.5" style="75" customWidth="1"/>
    <col min="3303" max="3303" width="6.75" style="75" customWidth="1"/>
    <col min="3304" max="3304" width="22.25" style="75" customWidth="1"/>
    <col min="3305" max="3306" width="9.5" style="75" customWidth="1"/>
    <col min="3307" max="3307" width="7.375" style="75" customWidth="1"/>
    <col min="3308" max="3308" width="12.625" style="75" customWidth="1"/>
    <col min="3309" max="3555" width="9" style="75"/>
    <col min="3556" max="3556" width="25.5" style="75" customWidth="1"/>
    <col min="3557" max="3557" width="8.5" style="75" customWidth="1"/>
    <col min="3558" max="3558" width="9.5" style="75" customWidth="1"/>
    <col min="3559" max="3559" width="6.75" style="75" customWidth="1"/>
    <col min="3560" max="3560" width="22.25" style="75" customWidth="1"/>
    <col min="3561" max="3562" width="9.5" style="75" customWidth="1"/>
    <col min="3563" max="3563" width="7.375" style="75" customWidth="1"/>
    <col min="3564" max="3564" width="12.625" style="75" customWidth="1"/>
    <col min="3565" max="3811" width="9" style="75"/>
    <col min="3812" max="3812" width="25.5" style="75" customWidth="1"/>
    <col min="3813" max="3813" width="8.5" style="75" customWidth="1"/>
    <col min="3814" max="3814" width="9.5" style="75" customWidth="1"/>
    <col min="3815" max="3815" width="6.75" style="75" customWidth="1"/>
    <col min="3816" max="3816" width="22.25" style="75" customWidth="1"/>
    <col min="3817" max="3818" width="9.5" style="75" customWidth="1"/>
    <col min="3819" max="3819" width="7.375" style="75" customWidth="1"/>
    <col min="3820" max="3820" width="12.625" style="75" customWidth="1"/>
    <col min="3821" max="4067" width="9" style="75"/>
    <col min="4068" max="4068" width="25.5" style="75" customWidth="1"/>
    <col min="4069" max="4069" width="8.5" style="75" customWidth="1"/>
    <col min="4070" max="4070" width="9.5" style="75" customWidth="1"/>
    <col min="4071" max="4071" width="6.75" style="75" customWidth="1"/>
    <col min="4072" max="4072" width="22.25" style="75" customWidth="1"/>
    <col min="4073" max="4074" width="9.5" style="75" customWidth="1"/>
    <col min="4075" max="4075" width="7.375" style="75" customWidth="1"/>
    <col min="4076" max="4076" width="12.625" style="75" customWidth="1"/>
    <col min="4077" max="4323" width="9" style="75"/>
    <col min="4324" max="4324" width="25.5" style="75" customWidth="1"/>
    <col min="4325" max="4325" width="8.5" style="75" customWidth="1"/>
    <col min="4326" max="4326" width="9.5" style="75" customWidth="1"/>
    <col min="4327" max="4327" width="6.75" style="75" customWidth="1"/>
    <col min="4328" max="4328" width="22.25" style="75" customWidth="1"/>
    <col min="4329" max="4330" width="9.5" style="75" customWidth="1"/>
    <col min="4331" max="4331" width="7.375" style="75" customWidth="1"/>
    <col min="4332" max="4332" width="12.625" style="75" customWidth="1"/>
    <col min="4333" max="4579" width="9" style="75"/>
    <col min="4580" max="4580" width="25.5" style="75" customWidth="1"/>
    <col min="4581" max="4581" width="8.5" style="75" customWidth="1"/>
    <col min="4582" max="4582" width="9.5" style="75" customWidth="1"/>
    <col min="4583" max="4583" width="6.75" style="75" customWidth="1"/>
    <col min="4584" max="4584" width="22.25" style="75" customWidth="1"/>
    <col min="4585" max="4586" width="9.5" style="75" customWidth="1"/>
    <col min="4587" max="4587" width="7.375" style="75" customWidth="1"/>
    <col min="4588" max="4588" width="12.625" style="75" customWidth="1"/>
    <col min="4589" max="4835" width="9" style="75"/>
    <col min="4836" max="4836" width="25.5" style="75" customWidth="1"/>
    <col min="4837" max="4837" width="8.5" style="75" customWidth="1"/>
    <col min="4838" max="4838" width="9.5" style="75" customWidth="1"/>
    <col min="4839" max="4839" width="6.75" style="75" customWidth="1"/>
    <col min="4840" max="4840" width="22.25" style="75" customWidth="1"/>
    <col min="4841" max="4842" width="9.5" style="75" customWidth="1"/>
    <col min="4843" max="4843" width="7.375" style="75" customWidth="1"/>
    <col min="4844" max="4844" width="12.625" style="75" customWidth="1"/>
    <col min="4845" max="5091" width="9" style="75"/>
    <col min="5092" max="5092" width="25.5" style="75" customWidth="1"/>
    <col min="5093" max="5093" width="8.5" style="75" customWidth="1"/>
    <col min="5094" max="5094" width="9.5" style="75" customWidth="1"/>
    <col min="5095" max="5095" width="6.75" style="75" customWidth="1"/>
    <col min="5096" max="5096" width="22.25" style="75" customWidth="1"/>
    <col min="5097" max="5098" width="9.5" style="75" customWidth="1"/>
    <col min="5099" max="5099" width="7.375" style="75" customWidth="1"/>
    <col min="5100" max="5100" width="12.625" style="75" customWidth="1"/>
    <col min="5101" max="5347" width="9" style="75"/>
    <col min="5348" max="5348" width="25.5" style="75" customWidth="1"/>
    <col min="5349" max="5349" width="8.5" style="75" customWidth="1"/>
    <col min="5350" max="5350" width="9.5" style="75" customWidth="1"/>
    <col min="5351" max="5351" width="6.75" style="75" customWidth="1"/>
    <col min="5352" max="5352" width="22.25" style="75" customWidth="1"/>
    <col min="5353" max="5354" width="9.5" style="75" customWidth="1"/>
    <col min="5355" max="5355" width="7.375" style="75" customWidth="1"/>
    <col min="5356" max="5356" width="12.625" style="75" customWidth="1"/>
    <col min="5357" max="5603" width="9" style="75"/>
    <col min="5604" max="5604" width="25.5" style="75" customWidth="1"/>
    <col min="5605" max="5605" width="8.5" style="75" customWidth="1"/>
    <col min="5606" max="5606" width="9.5" style="75" customWidth="1"/>
    <col min="5607" max="5607" width="6.75" style="75" customWidth="1"/>
    <col min="5608" max="5608" width="22.25" style="75" customWidth="1"/>
    <col min="5609" max="5610" width="9.5" style="75" customWidth="1"/>
    <col min="5611" max="5611" width="7.375" style="75" customWidth="1"/>
    <col min="5612" max="5612" width="12.625" style="75" customWidth="1"/>
    <col min="5613" max="5859" width="9" style="75"/>
    <col min="5860" max="5860" width="25.5" style="75" customWidth="1"/>
    <col min="5861" max="5861" width="8.5" style="75" customWidth="1"/>
    <col min="5862" max="5862" width="9.5" style="75" customWidth="1"/>
    <col min="5863" max="5863" width="6.75" style="75" customWidth="1"/>
    <col min="5864" max="5864" width="22.25" style="75" customWidth="1"/>
    <col min="5865" max="5866" width="9.5" style="75" customWidth="1"/>
    <col min="5867" max="5867" width="7.375" style="75" customWidth="1"/>
    <col min="5868" max="5868" width="12.625" style="75" customWidth="1"/>
    <col min="5869" max="6115" width="9" style="75"/>
    <col min="6116" max="6116" width="25.5" style="75" customWidth="1"/>
    <col min="6117" max="6117" width="8.5" style="75" customWidth="1"/>
    <col min="6118" max="6118" width="9.5" style="75" customWidth="1"/>
    <col min="6119" max="6119" width="6.75" style="75" customWidth="1"/>
    <col min="6120" max="6120" width="22.25" style="75" customWidth="1"/>
    <col min="6121" max="6122" width="9.5" style="75" customWidth="1"/>
    <col min="6123" max="6123" width="7.375" style="75" customWidth="1"/>
    <col min="6124" max="6124" width="12.625" style="75" customWidth="1"/>
    <col min="6125" max="6371" width="9" style="75"/>
    <col min="6372" max="6372" width="25.5" style="75" customWidth="1"/>
    <col min="6373" max="6373" width="8.5" style="75" customWidth="1"/>
    <col min="6374" max="6374" width="9.5" style="75" customWidth="1"/>
    <col min="6375" max="6375" width="6.75" style="75" customWidth="1"/>
    <col min="6376" max="6376" width="22.25" style="75" customWidth="1"/>
    <col min="6377" max="6378" width="9.5" style="75" customWidth="1"/>
    <col min="6379" max="6379" width="7.375" style="75" customWidth="1"/>
    <col min="6380" max="6380" width="12.625" style="75" customWidth="1"/>
    <col min="6381" max="6627" width="9" style="75"/>
    <col min="6628" max="6628" width="25.5" style="75" customWidth="1"/>
    <col min="6629" max="6629" width="8.5" style="75" customWidth="1"/>
    <col min="6630" max="6630" width="9.5" style="75" customWidth="1"/>
    <col min="6631" max="6631" width="6.75" style="75" customWidth="1"/>
    <col min="6632" max="6632" width="22.25" style="75" customWidth="1"/>
    <col min="6633" max="6634" width="9.5" style="75" customWidth="1"/>
    <col min="6635" max="6635" width="7.375" style="75" customWidth="1"/>
    <col min="6636" max="6636" width="12.625" style="75" customWidth="1"/>
    <col min="6637" max="6883" width="9" style="75"/>
    <col min="6884" max="6884" width="25.5" style="75" customWidth="1"/>
    <col min="6885" max="6885" width="8.5" style="75" customWidth="1"/>
    <col min="6886" max="6886" width="9.5" style="75" customWidth="1"/>
    <col min="6887" max="6887" width="6.75" style="75" customWidth="1"/>
    <col min="6888" max="6888" width="22.25" style="75" customWidth="1"/>
    <col min="6889" max="6890" width="9.5" style="75" customWidth="1"/>
    <col min="6891" max="6891" width="7.375" style="75" customWidth="1"/>
    <col min="6892" max="6892" width="12.625" style="75" customWidth="1"/>
    <col min="6893" max="7139" width="9" style="75"/>
    <col min="7140" max="7140" width="25.5" style="75" customWidth="1"/>
    <col min="7141" max="7141" width="8.5" style="75" customWidth="1"/>
    <col min="7142" max="7142" width="9.5" style="75" customWidth="1"/>
    <col min="7143" max="7143" width="6.75" style="75" customWidth="1"/>
    <col min="7144" max="7144" width="22.25" style="75" customWidth="1"/>
    <col min="7145" max="7146" width="9.5" style="75" customWidth="1"/>
    <col min="7147" max="7147" width="7.375" style="75" customWidth="1"/>
    <col min="7148" max="7148" width="12.625" style="75" customWidth="1"/>
    <col min="7149" max="7395" width="9" style="75"/>
    <col min="7396" max="7396" width="25.5" style="75" customWidth="1"/>
    <col min="7397" max="7397" width="8.5" style="75" customWidth="1"/>
    <col min="7398" max="7398" width="9.5" style="75" customWidth="1"/>
    <col min="7399" max="7399" width="6.75" style="75" customWidth="1"/>
    <col min="7400" max="7400" width="22.25" style="75" customWidth="1"/>
    <col min="7401" max="7402" width="9.5" style="75" customWidth="1"/>
    <col min="7403" max="7403" width="7.375" style="75" customWidth="1"/>
    <col min="7404" max="7404" width="12.625" style="75" customWidth="1"/>
    <col min="7405" max="7651" width="9" style="75"/>
    <col min="7652" max="7652" width="25.5" style="75" customWidth="1"/>
    <col min="7653" max="7653" width="8.5" style="75" customWidth="1"/>
    <col min="7654" max="7654" width="9.5" style="75" customWidth="1"/>
    <col min="7655" max="7655" width="6.75" style="75" customWidth="1"/>
    <col min="7656" max="7656" width="22.25" style="75" customWidth="1"/>
    <col min="7657" max="7658" width="9.5" style="75" customWidth="1"/>
    <col min="7659" max="7659" width="7.375" style="75" customWidth="1"/>
    <col min="7660" max="7660" width="12.625" style="75" customWidth="1"/>
    <col min="7661" max="7907" width="9" style="75"/>
    <col min="7908" max="7908" width="25.5" style="75" customWidth="1"/>
    <col min="7909" max="7909" width="8.5" style="75" customWidth="1"/>
    <col min="7910" max="7910" width="9.5" style="75" customWidth="1"/>
    <col min="7911" max="7911" width="6.75" style="75" customWidth="1"/>
    <col min="7912" max="7912" width="22.25" style="75" customWidth="1"/>
    <col min="7913" max="7914" width="9.5" style="75" customWidth="1"/>
    <col min="7915" max="7915" width="7.375" style="75" customWidth="1"/>
    <col min="7916" max="7916" width="12.625" style="75" customWidth="1"/>
    <col min="7917" max="8163" width="9" style="75"/>
    <col min="8164" max="8164" width="25.5" style="75" customWidth="1"/>
    <col min="8165" max="8165" width="8.5" style="75" customWidth="1"/>
    <col min="8166" max="8166" width="9.5" style="75" customWidth="1"/>
    <col min="8167" max="8167" width="6.75" style="75" customWidth="1"/>
    <col min="8168" max="8168" width="22.25" style="75" customWidth="1"/>
    <col min="8169" max="8170" width="9.5" style="75" customWidth="1"/>
    <col min="8171" max="8171" width="7.375" style="75" customWidth="1"/>
    <col min="8172" max="8172" width="12.625" style="75" customWidth="1"/>
    <col min="8173" max="8419" width="9" style="75"/>
    <col min="8420" max="8420" width="25.5" style="75" customWidth="1"/>
    <col min="8421" max="8421" width="8.5" style="75" customWidth="1"/>
    <col min="8422" max="8422" width="9.5" style="75" customWidth="1"/>
    <col min="8423" max="8423" width="6.75" style="75" customWidth="1"/>
    <col min="8424" max="8424" width="22.25" style="75" customWidth="1"/>
    <col min="8425" max="8426" width="9.5" style="75" customWidth="1"/>
    <col min="8427" max="8427" width="7.375" style="75" customWidth="1"/>
    <col min="8428" max="8428" width="12.625" style="75" customWidth="1"/>
    <col min="8429" max="8675" width="9" style="75"/>
    <col min="8676" max="8676" width="25.5" style="75" customWidth="1"/>
    <col min="8677" max="8677" width="8.5" style="75" customWidth="1"/>
    <col min="8678" max="8678" width="9.5" style="75" customWidth="1"/>
    <col min="8679" max="8679" width="6.75" style="75" customWidth="1"/>
    <col min="8680" max="8680" width="22.25" style="75" customWidth="1"/>
    <col min="8681" max="8682" width="9.5" style="75" customWidth="1"/>
    <col min="8683" max="8683" width="7.375" style="75" customWidth="1"/>
    <col min="8684" max="8684" width="12.625" style="75" customWidth="1"/>
    <col min="8685" max="8931" width="9" style="75"/>
    <col min="8932" max="8932" width="25.5" style="75" customWidth="1"/>
    <col min="8933" max="8933" width="8.5" style="75" customWidth="1"/>
    <col min="8934" max="8934" width="9.5" style="75" customWidth="1"/>
    <col min="8935" max="8935" width="6.75" style="75" customWidth="1"/>
    <col min="8936" max="8936" width="22.25" style="75" customWidth="1"/>
    <col min="8937" max="8938" width="9.5" style="75" customWidth="1"/>
    <col min="8939" max="8939" width="7.375" style="75" customWidth="1"/>
    <col min="8940" max="8940" width="12.625" style="75" customWidth="1"/>
    <col min="8941" max="9187" width="9" style="75"/>
    <col min="9188" max="9188" width="25.5" style="75" customWidth="1"/>
    <col min="9189" max="9189" width="8.5" style="75" customWidth="1"/>
    <col min="9190" max="9190" width="9.5" style="75" customWidth="1"/>
    <col min="9191" max="9191" width="6.75" style="75" customWidth="1"/>
    <col min="9192" max="9192" width="22.25" style="75" customWidth="1"/>
    <col min="9193" max="9194" width="9.5" style="75" customWidth="1"/>
    <col min="9195" max="9195" width="7.375" style="75" customWidth="1"/>
    <col min="9196" max="9196" width="12.625" style="75" customWidth="1"/>
    <col min="9197" max="9443" width="9" style="75"/>
    <col min="9444" max="9444" width="25.5" style="75" customWidth="1"/>
    <col min="9445" max="9445" width="8.5" style="75" customWidth="1"/>
    <col min="9446" max="9446" width="9.5" style="75" customWidth="1"/>
    <col min="9447" max="9447" width="6.75" style="75" customWidth="1"/>
    <col min="9448" max="9448" width="22.25" style="75" customWidth="1"/>
    <col min="9449" max="9450" width="9.5" style="75" customWidth="1"/>
    <col min="9451" max="9451" width="7.375" style="75" customWidth="1"/>
    <col min="9452" max="9452" width="12.625" style="75" customWidth="1"/>
    <col min="9453" max="9699" width="9" style="75"/>
    <col min="9700" max="9700" width="25.5" style="75" customWidth="1"/>
    <col min="9701" max="9701" width="8.5" style="75" customWidth="1"/>
    <col min="9702" max="9702" width="9.5" style="75" customWidth="1"/>
    <col min="9703" max="9703" width="6.75" style="75" customWidth="1"/>
    <col min="9704" max="9704" width="22.25" style="75" customWidth="1"/>
    <col min="9705" max="9706" width="9.5" style="75" customWidth="1"/>
    <col min="9707" max="9707" width="7.375" style="75" customWidth="1"/>
    <col min="9708" max="9708" width="12.625" style="75" customWidth="1"/>
    <col min="9709" max="9955" width="9" style="75"/>
    <col min="9956" max="9956" width="25.5" style="75" customWidth="1"/>
    <col min="9957" max="9957" width="8.5" style="75" customWidth="1"/>
    <col min="9958" max="9958" width="9.5" style="75" customWidth="1"/>
    <col min="9959" max="9959" width="6.75" style="75" customWidth="1"/>
    <col min="9960" max="9960" width="22.25" style="75" customWidth="1"/>
    <col min="9961" max="9962" width="9.5" style="75" customWidth="1"/>
    <col min="9963" max="9963" width="7.375" style="75" customWidth="1"/>
    <col min="9964" max="9964" width="12.625" style="75" customWidth="1"/>
    <col min="9965" max="10211" width="9" style="75"/>
    <col min="10212" max="10212" width="25.5" style="75" customWidth="1"/>
    <col min="10213" max="10213" width="8.5" style="75" customWidth="1"/>
    <col min="10214" max="10214" width="9.5" style="75" customWidth="1"/>
    <col min="10215" max="10215" width="6.75" style="75" customWidth="1"/>
    <col min="10216" max="10216" width="22.25" style="75" customWidth="1"/>
    <col min="10217" max="10218" width="9.5" style="75" customWidth="1"/>
    <col min="10219" max="10219" width="7.375" style="75" customWidth="1"/>
    <col min="10220" max="10220" width="12.625" style="75" customWidth="1"/>
    <col min="10221" max="10467" width="9" style="75"/>
    <col min="10468" max="10468" width="25.5" style="75" customWidth="1"/>
    <col min="10469" max="10469" width="8.5" style="75" customWidth="1"/>
    <col min="10470" max="10470" width="9.5" style="75" customWidth="1"/>
    <col min="10471" max="10471" width="6.75" style="75" customWidth="1"/>
    <col min="10472" max="10472" width="22.25" style="75" customWidth="1"/>
    <col min="10473" max="10474" width="9.5" style="75" customWidth="1"/>
    <col min="10475" max="10475" width="7.375" style="75" customWidth="1"/>
    <col min="10476" max="10476" width="12.625" style="75" customWidth="1"/>
    <col min="10477" max="10723" width="9" style="75"/>
    <col min="10724" max="10724" width="25.5" style="75" customWidth="1"/>
    <col min="10725" max="10725" width="8.5" style="75" customWidth="1"/>
    <col min="10726" max="10726" width="9.5" style="75" customWidth="1"/>
    <col min="10727" max="10727" width="6.75" style="75" customWidth="1"/>
    <col min="10728" max="10728" width="22.25" style="75" customWidth="1"/>
    <col min="10729" max="10730" width="9.5" style="75" customWidth="1"/>
    <col min="10731" max="10731" width="7.375" style="75" customWidth="1"/>
    <col min="10732" max="10732" width="12.625" style="75" customWidth="1"/>
    <col min="10733" max="10979" width="9" style="75"/>
    <col min="10980" max="10980" width="25.5" style="75" customWidth="1"/>
    <col min="10981" max="10981" width="8.5" style="75" customWidth="1"/>
    <col min="10982" max="10982" width="9.5" style="75" customWidth="1"/>
    <col min="10983" max="10983" width="6.75" style="75" customWidth="1"/>
    <col min="10984" max="10984" width="22.25" style="75" customWidth="1"/>
    <col min="10985" max="10986" width="9.5" style="75" customWidth="1"/>
    <col min="10987" max="10987" width="7.375" style="75" customWidth="1"/>
    <col min="10988" max="10988" width="12.625" style="75" customWidth="1"/>
    <col min="10989" max="11235" width="9" style="75"/>
    <col min="11236" max="11236" width="25.5" style="75" customWidth="1"/>
    <col min="11237" max="11237" width="8.5" style="75" customWidth="1"/>
    <col min="11238" max="11238" width="9.5" style="75" customWidth="1"/>
    <col min="11239" max="11239" width="6.75" style="75" customWidth="1"/>
    <col min="11240" max="11240" width="22.25" style="75" customWidth="1"/>
    <col min="11241" max="11242" width="9.5" style="75" customWidth="1"/>
    <col min="11243" max="11243" width="7.375" style="75" customWidth="1"/>
    <col min="11244" max="11244" width="12.625" style="75" customWidth="1"/>
    <col min="11245" max="11491" width="9" style="75"/>
    <col min="11492" max="11492" width="25.5" style="75" customWidth="1"/>
    <col min="11493" max="11493" width="8.5" style="75" customWidth="1"/>
    <col min="11494" max="11494" width="9.5" style="75" customWidth="1"/>
    <col min="11495" max="11495" width="6.75" style="75" customWidth="1"/>
    <col min="11496" max="11496" width="22.25" style="75" customWidth="1"/>
    <col min="11497" max="11498" width="9.5" style="75" customWidth="1"/>
    <col min="11499" max="11499" width="7.375" style="75" customWidth="1"/>
    <col min="11500" max="11500" width="12.625" style="75" customWidth="1"/>
    <col min="11501" max="11747" width="9" style="75"/>
    <col min="11748" max="11748" width="25.5" style="75" customWidth="1"/>
    <col min="11749" max="11749" width="8.5" style="75" customWidth="1"/>
    <col min="11750" max="11750" width="9.5" style="75" customWidth="1"/>
    <col min="11751" max="11751" width="6.75" style="75" customWidth="1"/>
    <col min="11752" max="11752" width="22.25" style="75" customWidth="1"/>
    <col min="11753" max="11754" width="9.5" style="75" customWidth="1"/>
    <col min="11755" max="11755" width="7.375" style="75" customWidth="1"/>
    <col min="11756" max="11756" width="12.625" style="75" customWidth="1"/>
    <col min="11757" max="12003" width="9" style="75"/>
    <col min="12004" max="12004" width="25.5" style="75" customWidth="1"/>
    <col min="12005" max="12005" width="8.5" style="75" customWidth="1"/>
    <col min="12006" max="12006" width="9.5" style="75" customWidth="1"/>
    <col min="12007" max="12007" width="6.75" style="75" customWidth="1"/>
    <col min="12008" max="12008" width="22.25" style="75" customWidth="1"/>
    <col min="12009" max="12010" width="9.5" style="75" customWidth="1"/>
    <col min="12011" max="12011" width="7.375" style="75" customWidth="1"/>
    <col min="12012" max="12012" width="12.625" style="75" customWidth="1"/>
    <col min="12013" max="12259" width="9" style="75"/>
    <col min="12260" max="12260" width="25.5" style="75" customWidth="1"/>
    <col min="12261" max="12261" width="8.5" style="75" customWidth="1"/>
    <col min="12262" max="12262" width="9.5" style="75" customWidth="1"/>
    <col min="12263" max="12263" width="6.75" style="75" customWidth="1"/>
    <col min="12264" max="12264" width="22.25" style="75" customWidth="1"/>
    <col min="12265" max="12266" width="9.5" style="75" customWidth="1"/>
    <col min="12267" max="12267" width="7.375" style="75" customWidth="1"/>
    <col min="12268" max="12268" width="12.625" style="75" customWidth="1"/>
    <col min="12269" max="12515" width="9" style="75"/>
    <col min="12516" max="12516" width="25.5" style="75" customWidth="1"/>
    <col min="12517" max="12517" width="8.5" style="75" customWidth="1"/>
    <col min="12518" max="12518" width="9.5" style="75" customWidth="1"/>
    <col min="12519" max="12519" width="6.75" style="75" customWidth="1"/>
    <col min="12520" max="12520" width="22.25" style="75" customWidth="1"/>
    <col min="12521" max="12522" width="9.5" style="75" customWidth="1"/>
    <col min="12523" max="12523" width="7.375" style="75" customWidth="1"/>
    <col min="12524" max="12524" width="12.625" style="75" customWidth="1"/>
    <col min="12525" max="12771" width="9" style="75"/>
    <col min="12772" max="12772" width="25.5" style="75" customWidth="1"/>
    <col min="12773" max="12773" width="8.5" style="75" customWidth="1"/>
    <col min="12774" max="12774" width="9.5" style="75" customWidth="1"/>
    <col min="12775" max="12775" width="6.75" style="75" customWidth="1"/>
    <col min="12776" max="12776" width="22.25" style="75" customWidth="1"/>
    <col min="12777" max="12778" width="9.5" style="75" customWidth="1"/>
    <col min="12779" max="12779" width="7.375" style="75" customWidth="1"/>
    <col min="12780" max="12780" width="12.625" style="75" customWidth="1"/>
    <col min="12781" max="13027" width="9" style="75"/>
    <col min="13028" max="13028" width="25.5" style="75" customWidth="1"/>
    <col min="13029" max="13029" width="8.5" style="75" customWidth="1"/>
    <col min="13030" max="13030" width="9.5" style="75" customWidth="1"/>
    <col min="13031" max="13031" width="6.75" style="75" customWidth="1"/>
    <col min="13032" max="13032" width="22.25" style="75" customWidth="1"/>
    <col min="13033" max="13034" width="9.5" style="75" customWidth="1"/>
    <col min="13035" max="13035" width="7.375" style="75" customWidth="1"/>
    <col min="13036" max="13036" width="12.625" style="75" customWidth="1"/>
    <col min="13037" max="13283" width="9" style="75"/>
    <col min="13284" max="13284" width="25.5" style="75" customWidth="1"/>
    <col min="13285" max="13285" width="8.5" style="75" customWidth="1"/>
    <col min="13286" max="13286" width="9.5" style="75" customWidth="1"/>
    <col min="13287" max="13287" width="6.75" style="75" customWidth="1"/>
    <col min="13288" max="13288" width="22.25" style="75" customWidth="1"/>
    <col min="13289" max="13290" width="9.5" style="75" customWidth="1"/>
    <col min="13291" max="13291" width="7.375" style="75" customWidth="1"/>
    <col min="13292" max="13292" width="12.625" style="75" customWidth="1"/>
    <col min="13293" max="13539" width="9" style="75"/>
    <col min="13540" max="13540" width="25.5" style="75" customWidth="1"/>
    <col min="13541" max="13541" width="8.5" style="75" customWidth="1"/>
    <col min="13542" max="13542" width="9.5" style="75" customWidth="1"/>
    <col min="13543" max="13543" width="6.75" style="75" customWidth="1"/>
    <col min="13544" max="13544" width="22.25" style="75" customWidth="1"/>
    <col min="13545" max="13546" width="9.5" style="75" customWidth="1"/>
    <col min="13547" max="13547" width="7.375" style="75" customWidth="1"/>
    <col min="13548" max="13548" width="12.625" style="75" customWidth="1"/>
    <col min="13549" max="13795" width="9" style="75"/>
    <col min="13796" max="13796" width="25.5" style="75" customWidth="1"/>
    <col min="13797" max="13797" width="8.5" style="75" customWidth="1"/>
    <col min="13798" max="13798" width="9.5" style="75" customWidth="1"/>
    <col min="13799" max="13799" width="6.75" style="75" customWidth="1"/>
    <col min="13800" max="13800" width="22.25" style="75" customWidth="1"/>
    <col min="13801" max="13802" width="9.5" style="75" customWidth="1"/>
    <col min="13803" max="13803" width="7.375" style="75" customWidth="1"/>
    <col min="13804" max="13804" width="12.625" style="75" customWidth="1"/>
    <col min="13805" max="14051" width="9" style="75"/>
    <col min="14052" max="14052" width="25.5" style="75" customWidth="1"/>
    <col min="14053" max="14053" width="8.5" style="75" customWidth="1"/>
    <col min="14054" max="14054" width="9.5" style="75" customWidth="1"/>
    <col min="14055" max="14055" width="6.75" style="75" customWidth="1"/>
    <col min="14056" max="14056" width="22.25" style="75" customWidth="1"/>
    <col min="14057" max="14058" width="9.5" style="75" customWidth="1"/>
    <col min="14059" max="14059" width="7.375" style="75" customWidth="1"/>
    <col min="14060" max="14060" width="12.625" style="75" customWidth="1"/>
    <col min="14061" max="14307" width="9" style="75"/>
    <col min="14308" max="14308" width="25.5" style="75" customWidth="1"/>
    <col min="14309" max="14309" width="8.5" style="75" customWidth="1"/>
    <col min="14310" max="14310" width="9.5" style="75" customWidth="1"/>
    <col min="14311" max="14311" width="6.75" style="75" customWidth="1"/>
    <col min="14312" max="14312" width="22.25" style="75" customWidth="1"/>
    <col min="14313" max="14314" width="9.5" style="75" customWidth="1"/>
    <col min="14315" max="14315" width="7.375" style="75" customWidth="1"/>
    <col min="14316" max="14316" width="12.625" style="75" customWidth="1"/>
    <col min="14317" max="14563" width="9" style="75"/>
    <col min="14564" max="14564" width="25.5" style="75" customWidth="1"/>
    <col min="14565" max="14565" width="8.5" style="75" customWidth="1"/>
    <col min="14566" max="14566" width="9.5" style="75" customWidth="1"/>
    <col min="14567" max="14567" width="6.75" style="75" customWidth="1"/>
    <col min="14568" max="14568" width="22.25" style="75" customWidth="1"/>
    <col min="14569" max="14570" width="9.5" style="75" customWidth="1"/>
    <col min="14571" max="14571" width="7.375" style="75" customWidth="1"/>
    <col min="14572" max="14572" width="12.625" style="75" customWidth="1"/>
    <col min="14573" max="14819" width="9" style="75"/>
    <col min="14820" max="14820" width="25.5" style="75" customWidth="1"/>
    <col min="14821" max="14821" width="8.5" style="75" customWidth="1"/>
    <col min="14822" max="14822" width="9.5" style="75" customWidth="1"/>
    <col min="14823" max="14823" width="6.75" style="75" customWidth="1"/>
    <col min="14824" max="14824" width="22.25" style="75" customWidth="1"/>
    <col min="14825" max="14826" width="9.5" style="75" customWidth="1"/>
    <col min="14827" max="14827" width="7.375" style="75" customWidth="1"/>
    <col min="14828" max="14828" width="12.625" style="75" customWidth="1"/>
    <col min="14829" max="15075" width="9" style="75"/>
    <col min="15076" max="15076" width="25.5" style="75" customWidth="1"/>
    <col min="15077" max="15077" width="8.5" style="75" customWidth="1"/>
    <col min="15078" max="15078" width="9.5" style="75" customWidth="1"/>
    <col min="15079" max="15079" width="6.75" style="75" customWidth="1"/>
    <col min="15080" max="15080" width="22.25" style="75" customWidth="1"/>
    <col min="15081" max="15082" width="9.5" style="75" customWidth="1"/>
    <col min="15083" max="15083" width="7.375" style="75" customWidth="1"/>
    <col min="15084" max="15084" width="12.625" style="75" customWidth="1"/>
    <col min="15085" max="15331" width="9" style="75"/>
    <col min="15332" max="15332" width="25.5" style="75" customWidth="1"/>
    <col min="15333" max="15333" width="8.5" style="75" customWidth="1"/>
    <col min="15334" max="15334" width="9.5" style="75" customWidth="1"/>
    <col min="15335" max="15335" width="6.75" style="75" customWidth="1"/>
    <col min="15336" max="15336" width="22.25" style="75" customWidth="1"/>
    <col min="15337" max="15338" width="9.5" style="75" customWidth="1"/>
    <col min="15339" max="15339" width="7.375" style="75" customWidth="1"/>
    <col min="15340" max="15340" width="12.625" style="75" customWidth="1"/>
    <col min="15341" max="15587" width="9" style="75"/>
    <col min="15588" max="15588" width="25.5" style="75" customWidth="1"/>
    <col min="15589" max="15589" width="8.5" style="75" customWidth="1"/>
    <col min="15590" max="15590" width="9.5" style="75" customWidth="1"/>
    <col min="15591" max="15591" width="6.75" style="75" customWidth="1"/>
    <col min="15592" max="15592" width="22.25" style="75" customWidth="1"/>
    <col min="15593" max="15594" width="9.5" style="75" customWidth="1"/>
    <col min="15595" max="15595" width="7.375" style="75" customWidth="1"/>
    <col min="15596" max="15596" width="12.625" style="75" customWidth="1"/>
    <col min="15597" max="15843" width="9" style="75"/>
    <col min="15844" max="15844" width="25.5" style="75" customWidth="1"/>
    <col min="15845" max="15845" width="8.5" style="75" customWidth="1"/>
    <col min="15846" max="15846" width="9.5" style="75" customWidth="1"/>
    <col min="15847" max="15847" width="6.75" style="75" customWidth="1"/>
    <col min="15848" max="15848" width="22.25" style="75" customWidth="1"/>
    <col min="15849" max="15850" width="9.5" style="75" customWidth="1"/>
    <col min="15851" max="15851" width="7.375" style="75" customWidth="1"/>
    <col min="15852" max="15852" width="12.625" style="75" customWidth="1"/>
    <col min="15853" max="16099" width="9" style="75"/>
    <col min="16100" max="16100" width="25.5" style="75" customWidth="1"/>
    <col min="16101" max="16101" width="8.5" style="75" customWidth="1"/>
    <col min="16102" max="16102" width="9.5" style="75" customWidth="1"/>
    <col min="16103" max="16103" width="6.75" style="75" customWidth="1"/>
    <col min="16104" max="16104" width="22.25" style="75" customWidth="1"/>
    <col min="16105" max="16106" width="9.5" style="75" customWidth="1"/>
    <col min="16107" max="16107" width="7.375" style="75" customWidth="1"/>
    <col min="16108" max="16108" width="12.625" style="75" customWidth="1"/>
    <col min="16109" max="16384" width="9" style="75"/>
  </cols>
  <sheetData>
    <row r="1" spans="1:14" ht="30" customHeight="1">
      <c r="A1" s="268" t="s">
        <v>706</v>
      </c>
      <c r="B1" s="268"/>
      <c r="C1" s="268"/>
      <c r="D1" s="268"/>
      <c r="E1" s="268"/>
      <c r="F1" s="268"/>
      <c r="G1" s="268"/>
      <c r="H1" s="268"/>
      <c r="I1" s="268"/>
      <c r="J1" s="268"/>
      <c r="K1" s="268"/>
      <c r="L1" s="268"/>
    </row>
    <row r="2" spans="1:14" s="82" customFormat="1" ht="30" customHeight="1">
      <c r="A2" s="83"/>
      <c r="B2" s="213"/>
      <c r="C2" s="213"/>
      <c r="D2" s="278"/>
      <c r="E2" s="278"/>
      <c r="F2" s="278"/>
      <c r="G2" s="278"/>
      <c r="H2" s="216"/>
      <c r="I2" s="216"/>
      <c r="J2" s="270" t="s">
        <v>34</v>
      </c>
      <c r="K2" s="270"/>
      <c r="L2" s="270"/>
    </row>
    <row r="3" spans="1:14" ht="50.25" customHeight="1">
      <c r="A3" s="272" t="s">
        <v>83</v>
      </c>
      <c r="B3" s="272"/>
      <c r="C3" s="272"/>
      <c r="D3" s="272"/>
      <c r="E3" s="272"/>
      <c r="F3" s="272"/>
      <c r="G3" s="272" t="s">
        <v>84</v>
      </c>
      <c r="H3" s="272"/>
      <c r="I3" s="272"/>
      <c r="J3" s="272"/>
      <c r="K3" s="272"/>
      <c r="L3" s="272"/>
    </row>
    <row r="4" spans="1:14" ht="50.25" customHeight="1">
      <c r="A4" s="84" t="s">
        <v>35</v>
      </c>
      <c r="B4" s="85" t="s">
        <v>85</v>
      </c>
      <c r="C4" s="85" t="s">
        <v>86</v>
      </c>
      <c r="D4" s="85" t="s">
        <v>87</v>
      </c>
      <c r="E4" s="85" t="s">
        <v>36</v>
      </c>
      <c r="F4" s="86" t="s">
        <v>88</v>
      </c>
      <c r="G4" s="84" t="s">
        <v>35</v>
      </c>
      <c r="H4" s="85" t="s">
        <v>85</v>
      </c>
      <c r="I4" s="85" t="s">
        <v>86</v>
      </c>
      <c r="J4" s="85" t="s">
        <v>87</v>
      </c>
      <c r="K4" s="85" t="s">
        <v>36</v>
      </c>
      <c r="L4" s="86" t="s">
        <v>88</v>
      </c>
    </row>
    <row r="5" spans="1:14" ht="50.25" customHeight="1">
      <c r="A5" s="87" t="s">
        <v>37</v>
      </c>
      <c r="B5" s="88">
        <f>B6+B11</f>
        <v>30242</v>
      </c>
      <c r="C5" s="88">
        <f>C6+C11</f>
        <v>242</v>
      </c>
      <c r="D5" s="88">
        <f>D6+D11</f>
        <v>624</v>
      </c>
      <c r="E5" s="88">
        <f>E6+E11</f>
        <v>624</v>
      </c>
      <c r="F5" s="89">
        <v>-99.4</v>
      </c>
      <c r="G5" s="87" t="s">
        <v>37</v>
      </c>
      <c r="H5" s="101">
        <f t="shared" ref="H5:K5" si="0">H6+H11</f>
        <v>30242</v>
      </c>
      <c r="I5" s="101">
        <f t="shared" si="0"/>
        <v>242</v>
      </c>
      <c r="J5" s="101">
        <f t="shared" si="0"/>
        <v>624</v>
      </c>
      <c r="K5" s="101">
        <f t="shared" si="0"/>
        <v>624</v>
      </c>
      <c r="L5" s="89">
        <v>-99.4</v>
      </c>
    </row>
    <row r="6" spans="1:14" ht="50.25" customHeight="1">
      <c r="A6" s="90" t="s">
        <v>707</v>
      </c>
      <c r="B6" s="88">
        <v>30000</v>
      </c>
      <c r="C6" s="88"/>
      <c r="D6" s="88">
        <f>SUM(D7:D9)</f>
        <v>382</v>
      </c>
      <c r="E6" s="88">
        <f>SUM(E7:E9)</f>
        <v>382</v>
      </c>
      <c r="F6" s="91">
        <v>-99.6</v>
      </c>
      <c r="G6" s="92" t="s">
        <v>708</v>
      </c>
      <c r="H6" s="101">
        <v>242</v>
      </c>
      <c r="I6" s="101">
        <v>242</v>
      </c>
      <c r="J6" s="102"/>
      <c r="K6" s="102"/>
      <c r="L6" s="220">
        <v>-100</v>
      </c>
    </row>
    <row r="7" spans="1:14" ht="50.25" customHeight="1">
      <c r="A7" s="93" t="s">
        <v>709</v>
      </c>
      <c r="B7" s="98">
        <v>30000</v>
      </c>
      <c r="C7" s="99"/>
      <c r="D7" s="98"/>
      <c r="E7" s="94"/>
      <c r="F7" s="91">
        <v>-100</v>
      </c>
      <c r="G7" s="93"/>
      <c r="H7" s="103"/>
      <c r="I7" s="103"/>
      <c r="J7" s="103"/>
      <c r="K7" s="103"/>
      <c r="L7" s="89"/>
      <c r="N7" s="170"/>
    </row>
    <row r="8" spans="1:14" ht="50.25" customHeight="1">
      <c r="A8" s="217" t="s">
        <v>710</v>
      </c>
      <c r="B8" s="99"/>
      <c r="C8" s="99"/>
      <c r="D8" s="98">
        <v>321</v>
      </c>
      <c r="E8" s="94">
        <v>321</v>
      </c>
      <c r="F8" s="91">
        <v>791.7</v>
      </c>
      <c r="G8" s="93"/>
      <c r="H8" s="103"/>
      <c r="I8" s="103"/>
      <c r="J8" s="103"/>
      <c r="K8" s="103"/>
      <c r="L8" s="89"/>
      <c r="N8" s="170"/>
    </row>
    <row r="9" spans="1:14" ht="50.25" customHeight="1">
      <c r="A9" s="93" t="s">
        <v>711</v>
      </c>
      <c r="B9" s="99"/>
      <c r="C9" s="99"/>
      <c r="D9" s="98">
        <v>61</v>
      </c>
      <c r="E9" s="94">
        <v>61</v>
      </c>
      <c r="F9" s="91">
        <v>2950</v>
      </c>
      <c r="G9" s="93"/>
      <c r="H9" s="103"/>
      <c r="I9" s="103"/>
      <c r="J9" s="103"/>
      <c r="K9" s="103"/>
      <c r="L9" s="89"/>
      <c r="N9" s="170"/>
    </row>
    <row r="10" spans="1:14" ht="50.25" customHeight="1">
      <c r="A10" s="93" t="s">
        <v>712</v>
      </c>
      <c r="B10" s="218"/>
      <c r="C10" s="218"/>
      <c r="D10" s="98"/>
      <c r="E10" s="94"/>
      <c r="F10" s="219"/>
      <c r="G10" s="93"/>
      <c r="H10" s="103"/>
      <c r="I10" s="103"/>
      <c r="J10" s="103"/>
      <c r="K10" s="103"/>
      <c r="L10" s="89"/>
      <c r="N10" s="170"/>
    </row>
    <row r="11" spans="1:14" ht="50.25" customHeight="1">
      <c r="A11" s="90" t="s">
        <v>46</v>
      </c>
      <c r="B11" s="88">
        <f t="shared" ref="B11:C11" si="1">SUM(B12:B13)</f>
        <v>242</v>
      </c>
      <c r="C11" s="88">
        <f t="shared" si="1"/>
        <v>242</v>
      </c>
      <c r="D11" s="88">
        <f t="shared" ref="D11:E11" si="2">SUM(D12:D13)</f>
        <v>242</v>
      </c>
      <c r="E11" s="88">
        <f t="shared" si="2"/>
        <v>242</v>
      </c>
      <c r="F11" s="89">
        <v>-55.5</v>
      </c>
      <c r="G11" s="90" t="s">
        <v>663</v>
      </c>
      <c r="H11" s="104">
        <v>30000</v>
      </c>
      <c r="I11" s="104"/>
      <c r="J11" s="104">
        <f t="shared" ref="J11:K11" si="3">SUM(J12:J13)</f>
        <v>624</v>
      </c>
      <c r="K11" s="104">
        <f t="shared" si="3"/>
        <v>624</v>
      </c>
      <c r="L11" s="91"/>
      <c r="N11" s="170"/>
    </row>
    <row r="12" spans="1:14" ht="50.25" customHeight="1">
      <c r="A12" s="97" t="s">
        <v>138</v>
      </c>
      <c r="B12" s="98">
        <v>242</v>
      </c>
      <c r="C12" s="98">
        <v>242</v>
      </c>
      <c r="D12" s="98">
        <v>242</v>
      </c>
      <c r="E12" s="98">
        <v>242</v>
      </c>
      <c r="F12" s="99"/>
      <c r="G12" s="93" t="s">
        <v>664</v>
      </c>
      <c r="H12" s="103">
        <v>30000</v>
      </c>
      <c r="I12" s="103"/>
      <c r="J12" s="103"/>
      <c r="K12" s="103"/>
      <c r="L12" s="91">
        <v>-100</v>
      </c>
    </row>
    <row r="13" spans="1:14" ht="50.25" customHeight="1">
      <c r="A13" s="93" t="s">
        <v>147</v>
      </c>
      <c r="B13" s="94"/>
      <c r="C13" s="94"/>
      <c r="D13" s="94"/>
      <c r="E13" s="94"/>
      <c r="F13" s="91">
        <v>-100</v>
      </c>
      <c r="G13" s="93" t="s">
        <v>145</v>
      </c>
      <c r="H13" s="99"/>
      <c r="I13" s="99"/>
      <c r="J13" s="98">
        <v>624</v>
      </c>
      <c r="K13" s="98">
        <v>624</v>
      </c>
      <c r="L13" s="91"/>
    </row>
    <row r="14" spans="1:14" ht="20.25" customHeight="1"/>
    <row r="15" spans="1:14" ht="20.25" customHeight="1">
      <c r="D15" s="100"/>
      <c r="E15" s="100"/>
    </row>
    <row r="16" spans="1:14">
      <c r="B16" s="100"/>
      <c r="C16" s="100"/>
    </row>
    <row r="17" spans="4:11">
      <c r="H17" s="100"/>
      <c r="I17" s="100"/>
      <c r="J17" s="100"/>
      <c r="K17" s="100"/>
    </row>
    <row r="18" spans="4:11">
      <c r="D18" s="100"/>
      <c r="E18" s="100"/>
    </row>
    <row r="19" spans="4:11">
      <c r="D19" s="100"/>
      <c r="E19" s="100"/>
    </row>
    <row r="22" spans="4:11">
      <c r="D22" s="100"/>
      <c r="E22" s="100"/>
    </row>
    <row r="69" spans="1:1" ht="15">
      <c r="A69" s="105"/>
    </row>
  </sheetData>
  <sheetProtection formatCells="0" insertHyperlinks="0" autoFilter="0"/>
  <mergeCells count="5">
    <mergeCell ref="A1:L1"/>
    <mergeCell ref="D2:G2"/>
    <mergeCell ref="J2:L2"/>
    <mergeCell ref="A3:F3"/>
    <mergeCell ref="G3:L3"/>
  </mergeCells>
  <phoneticPr fontId="111" type="noConversion"/>
  <printOptions horizontalCentered="1"/>
  <pageMargins left="0.62986111111111098" right="0.43263888888888902" top="0.35416666666666702" bottom="0.35416666666666702" header="0" footer="0.196527777777778"/>
  <pageSetup paperSize="9" scale="58" firstPageNumber="0" fitToHeight="0" orientation="portrait" useFirstPageNumber="1"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27</vt:i4>
      </vt:variant>
      <vt:variant>
        <vt:lpstr>命名范围</vt:lpstr>
      </vt:variant>
      <vt:variant>
        <vt:i4>31</vt:i4>
      </vt:variant>
    </vt:vector>
  </HeadingPairs>
  <TitlesOfParts>
    <vt:vector size="58" baseType="lpstr">
      <vt:lpstr>封面</vt:lpstr>
      <vt:lpstr>目录</vt:lpstr>
      <vt:lpstr>1.财政收支总表</vt:lpstr>
      <vt:lpstr>2.一般公共收支决算表</vt:lpstr>
      <vt:lpstr>3.一般公共支出功能分类表</vt:lpstr>
      <vt:lpstr>4.一般公共(基本)支出经济分类表</vt:lpstr>
      <vt:lpstr>5.政府性基金收支表</vt:lpstr>
      <vt:lpstr>6.政府性基金支出功能分类表</vt:lpstr>
      <vt:lpstr>7.国有资本经营收支表</vt:lpstr>
      <vt:lpstr>8.社会保险基金收支表</vt:lpstr>
      <vt:lpstr>9.“三公经费”决算表</vt:lpstr>
      <vt:lpstr>10.财政收支总表 (区本级)</vt:lpstr>
      <vt:lpstr>11.一般公共收支表 (区级）</vt:lpstr>
      <vt:lpstr>12.一般公共支出表 (区级）</vt:lpstr>
      <vt:lpstr>13.一般公共转移性收支表（区级）</vt:lpstr>
      <vt:lpstr>14.一般公共转移支付表（区级分地区）</vt:lpstr>
      <vt:lpstr>15.一般公共转移支付表（区级分项目）</vt:lpstr>
      <vt:lpstr>16.政府性基金支出功能分类表 (区级)</vt:lpstr>
      <vt:lpstr>17.政府性基金转移性收支表（区级）</vt:lpstr>
      <vt:lpstr>18.国有资本经营收支表 (区本级)</vt:lpstr>
      <vt:lpstr>19.地方政府债务余额情况表</vt:lpstr>
      <vt:lpstr>20.地方政府专项债务分项目余额情况表</vt:lpstr>
      <vt:lpstr>21.地方政府债务限额及余额决算表</vt:lpstr>
      <vt:lpstr>22.政府债券使用情况表</vt:lpstr>
      <vt:lpstr>23.专项债项目实施进度表 </vt:lpstr>
      <vt:lpstr>24.地方政府债务相关情况表</vt:lpstr>
      <vt:lpstr>25.政府债务指标表</vt:lpstr>
      <vt:lpstr>'1.财政收支总表'!Print_Area</vt:lpstr>
      <vt:lpstr>'10.财政收支总表 (区本级)'!Print_Area</vt:lpstr>
      <vt:lpstr>'11.一般公共收支表 (区级）'!Print_Area</vt:lpstr>
      <vt:lpstr>'13.一般公共转移性收支表（区级）'!Print_Area</vt:lpstr>
      <vt:lpstr>'17.政府性基金转移性收支表（区级）'!Print_Area</vt:lpstr>
      <vt:lpstr>'18.国有资本经营收支表 (区本级)'!Print_Area</vt:lpstr>
      <vt:lpstr>'2.一般公共收支决算表'!Print_Area</vt:lpstr>
      <vt:lpstr>'21.地方政府债务限额及余额决算表'!Print_Area</vt:lpstr>
      <vt:lpstr>'22.政府债券使用情况表'!Print_Area</vt:lpstr>
      <vt:lpstr>'25.政府债务指标表'!Print_Area</vt:lpstr>
      <vt:lpstr>'5.政府性基金收支表'!Print_Area</vt:lpstr>
      <vt:lpstr>'7.国有资本经营收支表'!Print_Area</vt:lpstr>
      <vt:lpstr>封面!Print_Area</vt:lpstr>
      <vt:lpstr>'11.一般公共收支表 (区级）'!Print_Titles</vt:lpstr>
      <vt:lpstr>'12.一般公共支出表 (区级）'!Print_Titles</vt:lpstr>
      <vt:lpstr>'13.一般公共转移性收支表（区级）'!Print_Titles</vt:lpstr>
      <vt:lpstr>'14.一般公共转移支付表（区级分地区）'!Print_Titles</vt:lpstr>
      <vt:lpstr>'15.一般公共转移支付表（区级分项目）'!Print_Titles</vt:lpstr>
      <vt:lpstr>'16.政府性基金支出功能分类表 (区级)'!Print_Titles</vt:lpstr>
      <vt:lpstr>'17.政府性基金转移性收支表（区级）'!Print_Titles</vt:lpstr>
      <vt:lpstr>'18.国有资本经营收支表 (区本级)'!Print_Titles</vt:lpstr>
      <vt:lpstr>'19.地方政府债务余额情况表'!Print_Titles</vt:lpstr>
      <vt:lpstr>'2.一般公共收支决算表'!Print_Titles</vt:lpstr>
      <vt:lpstr>'20.地方政府专项债务分项目余额情况表'!Print_Titles</vt:lpstr>
      <vt:lpstr>'22.政府债券使用情况表'!Print_Titles</vt:lpstr>
      <vt:lpstr>'3.一般公共支出功能分类表'!Print_Titles</vt:lpstr>
      <vt:lpstr>'4.一般公共(基本)支出经济分类表'!Print_Titles</vt:lpstr>
      <vt:lpstr>'5.政府性基金收支表'!Print_Titles</vt:lpstr>
      <vt:lpstr>'6.政府性基金支出功能分类表'!Print_Titles</vt:lpstr>
      <vt:lpstr>'7.国有资本经营收支表'!Print_Titles</vt:lpstr>
      <vt:lpstr>'8.社会保险基金收支表'!Print_Titles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段学亚</dc:creator>
  <cp:lastModifiedBy>Administrator</cp:lastModifiedBy>
  <cp:lastPrinted>2025-07-13T09:49:00Z</cp:lastPrinted>
  <dcterms:created xsi:type="dcterms:W3CDTF">2017-07-06T18:20:00Z</dcterms:created>
  <dcterms:modified xsi:type="dcterms:W3CDTF">2025-10-11T03:02:53Z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2052-12.8.2.19831</vt:lpwstr>
  </property>
  <property fmtid="{D5CDD505-2E9C-101B-9397-08002B2CF9AE}" pid="3" name="KSOReadingLayout">
    <vt:bool>true</vt:bool>
  </property>
  <property fmtid="{D5CDD505-2E9C-101B-9397-08002B2CF9AE}" pid="4" name="ICV">
    <vt:lpwstr>C699AD36D38099CF33A39D68BB4F649A_42</vt:lpwstr>
  </property>
</Properties>
</file>