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2024计划" sheetId="6" r:id="rId1"/>
    <sheet name="Sheet1" sheetId="2" state="hidden" r:id="rId2"/>
  </sheets>
  <definedNames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</definedNames>
  <calcPr calcId="144525"/>
</workbook>
</file>

<file path=xl/sharedStrings.xml><?xml version="1.0" encoding="utf-8"?>
<sst xmlns="http://schemas.openxmlformats.org/spreadsheetml/2006/main" count="224" uniqueCount="175">
  <si>
    <t xml:space="preserve"> 附件</t>
  </si>
  <si>
    <t>沙坪坝区2026年度巩固拓展脱贫攻坚成果同乡村振兴有效衔接资金项目计划表</t>
  </si>
  <si>
    <t>序号</t>
  </si>
  <si>
    <t>项目名称</t>
  </si>
  <si>
    <t>项目类型</t>
  </si>
  <si>
    <t>二级项目子类型</t>
  </si>
  <si>
    <t>项目子类型</t>
  </si>
  <si>
    <t>建设任务</t>
  </si>
  <si>
    <t>实施地点</t>
  </si>
  <si>
    <t>绩效目标</t>
  </si>
  <si>
    <t>群众参与和利益联结机制</t>
  </si>
  <si>
    <t>实施单位</t>
  </si>
  <si>
    <t>时间进度安排</t>
  </si>
  <si>
    <t>资金规模和筹资方式</t>
  </si>
  <si>
    <t>主管部门</t>
  </si>
  <si>
    <t>业主单位</t>
  </si>
  <si>
    <t>实施年月</t>
  </si>
  <si>
    <t>完工年月</t>
  </si>
  <si>
    <t>小计（万元）</t>
  </si>
  <si>
    <t>财政资金</t>
  </si>
  <si>
    <t>衔接资金</t>
  </si>
  <si>
    <t>其他财政涉农整合资金</t>
  </si>
  <si>
    <t>其他财政资金</t>
  </si>
  <si>
    <t>企业自筹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</si>
  <si>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年沙坪坝区杨合湾果树基地产业提升项目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</si>
  <si>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</si>
  <si>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配套设施项目</t>
    </r>
  </si>
  <si>
    <r>
      <rPr>
        <sz val="11"/>
        <rFont val="方正仿宋_GBK"/>
        <charset val="134"/>
      </rPr>
      <t>产业园（区）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</si>
  <si>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亩生态果园进行提档升级改造，建设内容包括：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整修</t>
    </r>
    <r>
      <rPr>
        <sz val="11"/>
        <rFont val="Times New Roman"/>
        <charset val="134"/>
      </rPr>
      <t>5cm</t>
    </r>
    <r>
      <rPr>
        <sz val="11"/>
        <rFont val="方正仿宋_GBK"/>
        <charset val="134"/>
      </rPr>
      <t>厚彩色透水混凝土生产便道</t>
    </r>
    <r>
      <rPr>
        <sz val="11"/>
        <rFont val="Times New Roman"/>
        <charset val="134"/>
      </rPr>
      <t>1410</t>
    </r>
    <r>
      <rPr>
        <sz val="11"/>
        <rFont val="方正仿宋_GBK"/>
        <charset val="134"/>
      </rPr>
      <t>米，其中：长</t>
    </r>
    <r>
      <rPr>
        <sz val="11"/>
        <rFont val="Times New Roman"/>
        <charset val="134"/>
      </rPr>
      <t>960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米，长</t>
    </r>
    <r>
      <rPr>
        <sz val="11"/>
        <rFont val="Times New Roman"/>
        <charset val="134"/>
      </rPr>
      <t>450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1.2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新建钢结构农产品展销平台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米，玻璃护栏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米；整修水产品展销平台，地面加固和防渗处理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新建钢结构垂钓平台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米，铺装防腐材料地板，不锈钢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玻璃护栏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120cm*10cm*10cm</t>
    </r>
    <r>
      <rPr>
        <sz val="11"/>
        <rFont val="方正仿宋_GBK"/>
        <charset val="134"/>
      </rPr>
      <t>铝合金立柱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缆绳安全网，长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观赏鱼池底部硬化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厚</t>
    </r>
    <r>
      <rPr>
        <sz val="11"/>
        <rFont val="Times New Roman"/>
        <charset val="134"/>
      </rPr>
      <t>10cm</t>
    </r>
    <r>
      <rPr>
        <sz val="11"/>
        <rFont val="方正仿宋_GBK"/>
        <charset val="134"/>
      </rPr>
      <t>；塑胶浮筒平台长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</si>
  <si>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回龙坝镇大桥村杨合湾社</t>
    </r>
  </si>
  <si>
    <r>
      <rPr>
        <sz val="11"/>
        <rFont val="方正仿宋_GBK"/>
        <charset val="134"/>
      </rPr>
      <t>项目实施后，可带动大桥村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人就业，人均增加年收入</t>
    </r>
    <r>
      <rPr>
        <sz val="11"/>
        <rFont val="Times New Roman"/>
        <charset val="134"/>
      </rPr>
      <t>≥1200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年，项目可持续＞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</si>
  <si>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）务工收入：受益群众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户左右。每户增收收入约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）项目区农户固定分红约</t>
    </r>
    <r>
      <rPr>
        <sz val="11"/>
        <rFont val="Times New Roman"/>
        <charset val="134"/>
      </rPr>
      <t>10.22</t>
    </r>
    <r>
      <rPr>
        <sz val="11"/>
        <rFont val="方正仿宋_GBK"/>
        <charset val="134"/>
      </rPr>
      <t>万元。（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）项目固分红：财政资金作为村集体股金，有效投入股金按</t>
    </r>
    <r>
      <rPr>
        <sz val="11"/>
        <rFont val="Times New Roman"/>
        <charset val="134"/>
      </rPr>
      <t>4%/</t>
    </r>
    <r>
      <rPr>
        <sz val="11"/>
        <rFont val="方正仿宋_GBK"/>
        <charset val="134"/>
      </rPr>
      <t>年分红，分红年限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年，业主按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现金</t>
    </r>
    <r>
      <rPr>
        <sz val="11"/>
        <rFont val="Times New Roman"/>
        <charset val="134"/>
      </rPr>
      <t>+80%</t>
    </r>
    <r>
      <rPr>
        <sz val="11"/>
        <rFont val="方正仿宋_GBK"/>
        <charset val="134"/>
      </rPr>
      <t>实物比例给村集体分红。</t>
    </r>
  </si>
  <si>
    <r>
      <rPr>
        <sz val="11"/>
        <rFont val="方正仿宋_GBK"/>
        <charset val="134"/>
      </rPr>
      <t>沙坪坝区农业农村委　</t>
    </r>
  </si>
  <si>
    <r>
      <rPr>
        <sz val="11"/>
        <rFont val="方正仿宋_GBK"/>
        <charset val="134"/>
      </rPr>
      <t>大桥村经济联合社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</si>
  <si>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年沙坪坝区彬彬家庭农场提升项目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</si>
  <si>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亩蔬菜基地进行改造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建设内容包括：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、新建钢结构单体大棚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亩，含遮阳网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、水肥一体首部系统，棚内智能微喷、滴灌系统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、安装照明设施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</si>
  <si>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回龙坝镇真武山村彬彬家庭农场</t>
    </r>
  </si>
  <si>
    <r>
      <rPr>
        <sz val="11"/>
        <rFont val="方正仿宋_GBK"/>
        <charset val="134"/>
      </rPr>
      <t>项目实施后，可带动大桥村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人就业，人均增加年收入</t>
    </r>
    <r>
      <rPr>
        <sz val="11"/>
        <rFont val="Times New Roman"/>
        <charset val="134"/>
      </rPr>
      <t>≥1000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年，项目可持续＞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</si>
  <si>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）务工收入：受益群众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户左右。每户增收收入约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）项目区农户固定分红：根据当年粮食价格计算分红金额，每亩按照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斤粮食，共计约</t>
    </r>
    <r>
      <rPr>
        <sz val="11"/>
        <rFont val="Times New Roman"/>
        <charset val="134"/>
      </rPr>
      <t>0.45</t>
    </r>
    <r>
      <rPr>
        <sz val="11"/>
        <rFont val="方正仿宋_GBK"/>
        <charset val="134"/>
      </rPr>
      <t>万元。（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）项目固分红：财政资金作为村集体股金，有效投入股金按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年分红。分红年限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年，其中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为现金分红，</t>
    </r>
    <r>
      <rPr>
        <sz val="11"/>
        <rFont val="Times New Roman"/>
        <charset val="134"/>
      </rPr>
      <t>80%</t>
    </r>
    <r>
      <rPr>
        <sz val="11"/>
        <rFont val="方正仿宋_GBK"/>
        <charset val="134"/>
      </rPr>
      <t>为实物分红。</t>
    </r>
  </si>
  <si>
    <r>
      <rPr>
        <sz val="11"/>
        <rFont val="方正仿宋_GBK"/>
        <charset val="134"/>
      </rPr>
      <t>真武山村经济联合社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</si>
  <si>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年沙坪坝区歌乐村绿歌种植连栋大棚项目</t>
    </r>
  </si>
  <si>
    <r>
      <rPr>
        <sz val="11"/>
        <rFont val="方正仿宋_GBK"/>
        <charset val="134"/>
      </rPr>
      <t>产业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发展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</si>
  <si>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、新建双层连栋薄膜温室大棚</t>
    </r>
    <r>
      <rPr>
        <sz val="11"/>
        <rFont val="Times New Roman"/>
        <charset val="134"/>
      </rPr>
      <t>3200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 xml:space="preserve">                                                                              2</t>
    </r>
    <r>
      <rPr>
        <sz val="11"/>
        <rFont val="方正仿宋_GBK"/>
        <charset val="134"/>
      </rPr>
      <t>、新建青石板生产人行便道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</si>
  <si>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歌乐山街道歌乐村红庙组</t>
    </r>
  </si>
  <si>
    <r>
      <rPr>
        <sz val="11"/>
        <rFont val="方正仿宋_GBK"/>
        <charset val="134"/>
      </rPr>
      <t>通过项目实施丰富颐麓欢歌生态园业态种类，吸引游客观光采摘，促进村集体经济发展，增加当地群众就业和土地利用价值，带动群众发展第三产业，带动乡村旅游等产业，增加周边群众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余人就近务工，受益群众约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人，户均增收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</si>
  <si>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、群众参与</t>
    </r>
    <r>
      <rPr>
        <sz val="11"/>
        <rFont val="Times New Roman"/>
        <charset val="134"/>
      </rPr>
      <t>:</t>
    </r>
    <r>
      <rPr>
        <sz val="11"/>
        <rFont val="方正仿宋_GBK"/>
        <charset val="134"/>
      </rPr>
      <t>前期参与项目确定会议和决议</t>
    </r>
    <r>
      <rPr>
        <sz val="11"/>
        <rFont val="Times New Roman"/>
        <charset val="134"/>
      </rPr>
      <t xml:space="preserve">50 </t>
    </r>
    <r>
      <rPr>
        <sz val="11"/>
        <rFont val="方正仿宋_GBK"/>
        <charset val="134"/>
      </rPr>
      <t>人，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人参与项目实施监督</t>
    </r>
    <r>
      <rPr>
        <sz val="11"/>
        <rFont val="Times New Roman"/>
        <charset val="134"/>
      </rPr>
      <t xml:space="preserve">                                      2</t>
    </r>
    <r>
      <rPr>
        <sz val="11"/>
        <rFont val="方正仿宋_GBK"/>
        <charset val="134"/>
      </rPr>
      <t>、利益联结机制：一是每年可按季节性提供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人左右的劳动就业，每人可增加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元左右的劳动收入，二是每年向项目区农户支付固定分红</t>
    </r>
    <r>
      <rPr>
        <sz val="11"/>
        <rFont val="Times New Roman"/>
        <charset val="134"/>
      </rPr>
      <t>224700</t>
    </r>
    <r>
      <rPr>
        <sz val="11"/>
        <rFont val="方正仿宋_GBK"/>
        <charset val="134"/>
      </rPr>
      <t>元，向牵牛洞社集体支付固定分红</t>
    </r>
    <r>
      <rPr>
        <sz val="11"/>
        <rFont val="Times New Roman"/>
        <charset val="134"/>
      </rPr>
      <t>42800</t>
    </r>
    <r>
      <rPr>
        <sz val="11"/>
        <rFont val="方正仿宋_GBK"/>
        <charset val="134"/>
      </rPr>
      <t>元。三是按照资金投入额的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向歌乐村经济联合社支付固定分红。</t>
    </r>
  </si>
  <si>
    <r>
      <rPr>
        <sz val="11"/>
        <rFont val="方正仿宋_GBK"/>
        <charset val="134"/>
      </rPr>
      <t>区分配业农村委员会</t>
    </r>
  </si>
  <si>
    <r>
      <rPr>
        <sz val="11"/>
        <rFont val="方正仿宋_GBK"/>
        <charset val="134"/>
      </rPr>
      <t>歌乐村经济联合社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</si>
  <si>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年沙坪坝中梁镇禾谷里蔬菜基地产业提升项目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</si>
  <si>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</si>
  <si>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</si>
  <si>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新建虎皮石便道</t>
    </r>
    <r>
      <rPr>
        <sz val="11"/>
        <rFont val="Times New Roman"/>
        <charset val="134"/>
      </rPr>
      <t>1692</t>
    </r>
    <r>
      <rPr>
        <sz val="11"/>
        <rFont val="方正仿宋_GBK"/>
        <charset val="134"/>
      </rPr>
      <t>平方米，维修便道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灌溉管网建设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米，材质为</t>
    </r>
    <r>
      <rPr>
        <sz val="11"/>
        <rFont val="Times New Roman"/>
        <charset val="134"/>
      </rPr>
      <t>φ90PVC</t>
    </r>
    <r>
      <rPr>
        <sz val="11"/>
        <rFont val="方正仿宋_GBK"/>
        <charset val="134"/>
      </rPr>
      <t>管道（配备减压阀）；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新建片石挡土墙</t>
    </r>
    <r>
      <rPr>
        <sz val="11"/>
        <rFont val="Times New Roman"/>
        <charset val="134"/>
      </rPr>
      <t>391</t>
    </r>
    <r>
      <rPr>
        <sz val="11"/>
        <rFont val="方正仿宋_GBK"/>
        <charset val="134"/>
      </rPr>
      <t>立方米，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米安全防护栏（仿竹）；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蓄水池防渗膜安装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6000</t>
    </r>
    <r>
      <rPr>
        <sz val="11"/>
        <rFont val="方正仿宋_GBK"/>
        <charset val="134"/>
      </rPr>
      <t>余平方米土地进行塑形；</t>
    </r>
    <r>
      <rPr>
        <sz val="11"/>
        <rFont val="Times New Roman"/>
        <charset val="134"/>
      </rPr>
      <t>7.</t>
    </r>
    <r>
      <rPr>
        <sz val="11"/>
        <rFont val="方正仿宋_GBK"/>
        <charset val="134"/>
      </rPr>
      <t>种植</t>
    </r>
    <r>
      <rPr>
        <sz val="11"/>
        <rFont val="Times New Roman"/>
        <charset val="134"/>
      </rPr>
      <t>8-12cm</t>
    </r>
    <r>
      <rPr>
        <sz val="11"/>
        <rFont val="方正仿宋_GBK"/>
        <charset val="134"/>
      </rPr>
      <t>大规格香桃</t>
    </r>
    <r>
      <rPr>
        <sz val="11"/>
        <rFont val="Times New Roman"/>
        <charset val="134"/>
      </rPr>
      <t>75</t>
    </r>
    <r>
      <rPr>
        <sz val="11"/>
        <rFont val="方正仿宋_GBK"/>
        <charset val="134"/>
      </rPr>
      <t>棵、蜂糖李</t>
    </r>
    <r>
      <rPr>
        <sz val="11"/>
        <rFont val="Times New Roman"/>
        <charset val="134"/>
      </rPr>
      <t>54</t>
    </r>
    <r>
      <rPr>
        <sz val="11"/>
        <rFont val="方正仿宋_GBK"/>
        <charset val="134"/>
      </rPr>
      <t>棵、柑橘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棵、杨梅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棵、梨树</t>
    </r>
    <r>
      <rPr>
        <sz val="11"/>
        <rFont val="Times New Roman"/>
        <charset val="134"/>
      </rPr>
      <t>66</t>
    </r>
    <r>
      <rPr>
        <sz val="11"/>
        <rFont val="方正仿宋_GBK"/>
        <charset val="134"/>
      </rPr>
      <t>棵、红叶碧桃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棵、枇杷树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棵等。</t>
    </r>
    <r>
      <rPr>
        <sz val="11"/>
        <rFont val="Times New Roman"/>
        <charset val="134"/>
      </rPr>
      <t xml:space="preserve">   </t>
    </r>
  </si>
  <si>
    <r>
      <rPr>
        <sz val="11"/>
        <rFont val="方正仿宋_GBK"/>
        <charset val="134"/>
      </rPr>
      <t>沙坪坝区中梁镇庆丰山村</t>
    </r>
  </si>
  <si>
    <r>
      <rPr>
        <sz val="11"/>
        <rFont val="方正仿宋_GBK"/>
        <charset val="134"/>
      </rPr>
      <t>带动周边群众就业，提供就业岗位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余个，经营性收入增加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万元，农业经济作物产量增加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万斤，同比提升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每年带动村集体增收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万余元。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</si>
  <si>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人参与前期项目确定会议、决议，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人参与入库项目选择，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人参与项目实施过程中监督。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利益联结机制内容为：（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）提供附近村民就业岗位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个，人均收入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月以上；（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）每年村集体按项目投资金额的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进行分红；（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）每年向项目区农户支付固定分红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万余元。</t>
    </r>
  </si>
  <si>
    <r>
      <rPr>
        <sz val="11"/>
        <rFont val="方正仿宋_GBK"/>
        <charset val="134"/>
      </rPr>
      <t>沙坪坝区农业农村委</t>
    </r>
  </si>
  <si>
    <r>
      <rPr>
        <sz val="11"/>
        <rFont val="方正仿宋_GBK"/>
        <charset val="134"/>
      </rPr>
      <t>庆丰山村经济联合社</t>
    </r>
  </si>
  <si>
    <t>西溪桥设施蔬菜基地建设项目</t>
  </si>
  <si>
    <t>产业
发展</t>
  </si>
  <si>
    <t>生产项目</t>
  </si>
  <si>
    <t>种植业</t>
  </si>
  <si>
    <t xml:space="preserve">建设100亩设施蔬菜基地，包含
1.排灌设施建设
2.田间道路建设
3.大棚设施建设
4.微滴灌设施建设
</t>
  </si>
  <si>
    <t>重庆市沙坪坝区回龙坝镇西溪桥村</t>
  </si>
  <si>
    <t xml:space="preserve">1.带动就业人数20人
2.实现营收200万元/年；
</t>
  </si>
  <si>
    <t>村社集体持股分红，村社协调农户土地与剩余劳动力，交运优链云具体经营。财政资金作为村集体股金，股金按5%/年+浮动分红</t>
  </si>
  <si>
    <t>沙坪坝区农业农村委</t>
  </si>
  <si>
    <t>西溪桥村经济联合社</t>
  </si>
  <si>
    <t>2024年沙坪坝区永宁寺村智慧水产养殖试点示范项目</t>
  </si>
  <si>
    <t>产业发展</t>
  </si>
  <si>
    <t>养殖业基地</t>
  </si>
  <si>
    <t>（1）建设一套智慧水产物联网大数据平台
（2）建设一套水质检测系统（含22个点位）
（3）建设一套视频监控系统（含32个点位）
(4)建设一套产品溯源系统
（5）建设一套展示大屏（含3个终端）</t>
  </si>
  <si>
    <t>沙坪坝区永宁寺村</t>
  </si>
  <si>
    <t xml:space="preserve">通过建设沙坪坝区永宁寺村智慧水产养殖试点示范项目内容；项目实施后，可解决永宁寺村产业发展种类不足，丰富生产产业品类，解决生产能力受限问题，为永宁寺村待就业村民提供工作岗位，预计在三年后可解决五户群众就业问题；
</t>
  </si>
  <si>
    <t>通过永宁寺村两委成员、工作人员、社长、群众代表等36人参会决定申报该项目，项目建成后，可解决当地群众就业人均增加收入5000元/年，土地租金收益6.7万元/年，实现村集体经济增收1.5万/年。</t>
  </si>
  <si>
    <t>沙坪坝区农委</t>
  </si>
  <si>
    <t>永宁寺村经济联合社</t>
  </si>
  <si>
    <t>青木关镇管家桥村马道子社菌类种植体验基地提升项目</t>
  </si>
  <si>
    <t>种植业基地</t>
  </si>
  <si>
    <t>（1）建设14亩菌类种植基地水药一体化系统一套，包括首部系统和管网。（2）新建连栋钢架薄膜大棚14亩，内部搭设钢架置物架，包含棚膜、立柱、场地平整等（3）修建宽1米以内生产便道约950米。</t>
  </si>
  <si>
    <t>青木关镇管家桥村马道子组</t>
  </si>
  <si>
    <t>通过青木关镇管家桥村马道子社花卉基地提升项目实施，可以解决马道子社的土地利用问题，收益群众70余户，带动周边农民务工25人。</t>
  </si>
  <si>
    <t>1.群众参与：50人参与前期项目确定会议、决议，12人参与入库项目选择，3人参与项目实施过程中监督。2.利益联结机制内容为：通过发展马道子社花卉基地提升项目，增加产出40万元，受益群众70户左右。每户增收收入约1500元/年。</t>
  </si>
  <si>
    <t>区农业农村委员会</t>
  </si>
  <si>
    <t>沙坪坝区青木关镇管家桥村经济联合社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</si>
  <si>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年沙坪坝区铁富花生设备购置项目</t>
    </r>
  </si>
  <si>
    <t>配套设施项目</t>
  </si>
  <si>
    <t>产业园（区）</t>
  </si>
  <si>
    <t>定制电脑全自动2+1热水循环式杀菌锅1套。主要设备包含：主控制器、人机界面、压力传感器、温度传感器、锅体、热水罐、快开式安全连锁装置、6吨的水箱、空压机。设备参数：处理量约1000公斤/锅，最高工作压力0.30Mpa，温度最高工作温度147℃。</t>
  </si>
  <si>
    <t>回龙坝镇回龙坝村魏家湾社</t>
  </si>
  <si>
    <t>项目实施后，可带动回龙坝村6人就业，人均年收入3000元/年，年产值达到2000万元，提升后制造成品花生≥1000吨。受益群众满意度≥95%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</si>
  <si>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）务工收入：可带动回龙坝村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）项目固分红：财政资金作为村集体股金，有效投入股金按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年分红，分红年限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年。</t>
    </r>
  </si>
  <si>
    <t>沙坪坝区农业农村委　</t>
  </si>
  <si>
    <t>回龙坝村经济联合社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</si>
  <si>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年沙坪坝区西溪桥村果园避雨棚建设和水肥一体化建设项目</t>
    </r>
  </si>
  <si>
    <r>
      <rPr>
        <sz val="12"/>
        <rFont val="宋体"/>
        <charset val="134"/>
      </rPr>
      <t>对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亩果园进行提档升级改造，建设内容包括：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新建油奈李果园避雨棚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亩，高度</t>
    </r>
    <r>
      <rPr>
        <sz val="12"/>
        <rFont val="Times New Roman"/>
        <charset val="134"/>
      </rPr>
      <t>4.3</t>
    </r>
    <r>
      <rPr>
        <sz val="12"/>
        <rFont val="宋体"/>
        <charset val="134"/>
      </rPr>
      <t>米（含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亩遮阳网、四周围网）；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亩果园水肥一体化配套设施（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千瓦、含微喷、滴灌系统等）；</t>
    </r>
    <r>
      <rPr>
        <sz val="12"/>
        <rFont val="Times New Roman"/>
        <charset val="134"/>
      </rPr>
      <t xml:space="preserve">                
3.</t>
    </r>
    <r>
      <rPr>
        <sz val="12"/>
        <rFont val="宋体"/>
        <charset val="134"/>
      </rPr>
      <t>园区设施提升安装监控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新建沟渠</t>
    </r>
    <r>
      <rPr>
        <sz val="12"/>
        <rFont val="Times New Roman"/>
        <charset val="134"/>
      </rPr>
      <t>490</t>
    </r>
    <r>
      <rPr>
        <sz val="12"/>
        <rFont val="宋体"/>
        <charset val="134"/>
      </rPr>
      <t>米，沟渠宽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米，高度</t>
    </r>
    <r>
      <rPr>
        <sz val="12"/>
        <rFont val="Times New Roman"/>
        <charset val="134"/>
      </rPr>
      <t>0.7</t>
    </r>
    <r>
      <rPr>
        <sz val="12"/>
        <rFont val="宋体"/>
        <charset val="134"/>
      </rPr>
      <t>米，底部硬化。在原有土渠基础上对沟渠墙使用砖进行修建，沟底使用混凝土进行硬化。并盖预制板宽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修建蓄水池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平方</t>
    </r>
  </si>
  <si>
    <t>回龙坝镇西溪桥村田坝子社</t>
  </si>
  <si>
    <r>
      <rPr>
        <sz val="12"/>
        <rFont val="宋体"/>
        <charset val="134"/>
      </rPr>
      <t>项目实施后，可带动西溪桥村集体经济壮大及群众收益，带动村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≥1800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年，项目可持续＞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</si>
  <si>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）务工收入：受益群众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户左右。每户增收收入约</t>
    </r>
    <r>
      <rPr>
        <sz val="12"/>
        <rFont val="Times New Roman"/>
        <charset val="134"/>
      </rPr>
      <t>1800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）土地租金固定分红：由集体经营无租金固定分红。（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）项目固分红：根据每年经营情况，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收益用于村集体人居环境整治等公益事业发展。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用作集体经济分红。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</si>
  <si>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年沙坪坝区回龙坝镇青龙庙村水口湾社生态番茄种植示范基地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期建设项目</t>
    </r>
  </si>
  <si>
    <t xml:space="preserve">对70亩番茄基地进行提档升级改造，建设内容包括：   
1.新建钢结构双膜连栋大棚20亩，含20亩遮阳网（含降控调温系统，土地整治和改良）   
 2.新建砖结构，排水沟，底部混凝土梗化长1000米。
3.智能水肥一体化，微喷滴灌系统约20亩。 
</t>
  </si>
  <si>
    <t>青龙庙村蔡家坝社</t>
  </si>
  <si>
    <r>
      <rPr>
        <sz val="12"/>
        <rFont val="宋体"/>
        <charset val="134"/>
      </rPr>
      <t>项目实施后，可带动青龙庙村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</t>
    </r>
    <r>
      <rPr>
        <sz val="12"/>
        <rFont val="Times New Roman"/>
        <charset val="134"/>
      </rPr>
      <t>&gt;10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</si>
  <si>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）务工收入：受益群众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人左右。每人增加收入约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）项目固分红：财政资金作为村集体股金，有效投入股金按</t>
    </r>
    <r>
      <rPr>
        <sz val="12"/>
        <rFont val="Times New Roman"/>
        <charset val="134"/>
      </rPr>
      <t>4%/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年。</t>
    </r>
  </si>
  <si>
    <t>青龙庙村经济联合社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</si>
  <si>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年沙坪坝区回龙坝村金沙杏基地提档产业升级</t>
    </r>
  </si>
  <si>
    <r>
      <rPr>
        <sz val="12"/>
        <rFont val="宋体"/>
        <charset val="134"/>
      </rPr>
      <t>对金沙杏基地提档产业升级改造，建设内容包括：新建水肥一体灌溉设施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亩，含首部系统及配套管网</t>
    </r>
    <r>
      <rPr>
        <sz val="12"/>
        <rFont val="Times New Roman"/>
        <charset val="134"/>
      </rPr>
      <t>.</t>
    </r>
  </si>
  <si>
    <t>回龙坝镇回龙坝村上王家湾社</t>
  </si>
  <si>
    <r>
      <rPr>
        <sz val="12"/>
        <rFont val="宋体"/>
        <charset val="134"/>
      </rPr>
      <t>项目实施后，可带动回龙坝村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年，项目可持续＞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</si>
  <si>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）务工收入：预计直接受益群众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户。每户增收收入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年以上。（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）财政资金作为村集体股金，有效投入股金按</t>
    </r>
    <r>
      <rPr>
        <sz val="12"/>
        <rFont val="Times New Roman"/>
        <charset val="134"/>
      </rPr>
      <t>3%/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年。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</si>
  <si>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年沙坪坝区金刚村蒋胡豆生产设备购置项目</t>
    </r>
  </si>
  <si>
    <t>加工流通项目</t>
  </si>
  <si>
    <t>加工业</t>
  </si>
  <si>
    <t>胡豆加工生产线一条：
1、浸泡段（含提升机1台、自动投料装置1台、浸泡罐12个、浸泡罐出料输送机4台等）；
2、切口段（含切口机2台、切口出料输送机1台、气泡清洗机1台、清洗出料输送机1台、脱水机1台等）；
3、油炸段（含油炸进料输送机1台、滚筒油炸机1台、油炸出料输送机1台、脱油机2台、吸壳机1台、连续式高/低温浸油机1台、储油罐1个、循环泵1个、补油泵1个、直燃加热器1台、生物颗粒燃烧机1台等）；
4、裹糖段（成品输送带1台、裹糖机8台）；                                      5、集中控制系统、电路、气路系统等。</t>
  </si>
  <si>
    <t>重庆市沙坪坝区歌乐山街道金刚村</t>
  </si>
  <si>
    <t>通过项目带动周边群众35人就业，人均增收 800 元，产值达到4000万元。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</si>
  <si>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人左右参与前期项目确定会议、决议，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                                  2</t>
    </r>
    <r>
      <rPr>
        <sz val="12"/>
        <rFont val="宋体"/>
        <charset val="134"/>
      </rPr>
      <t>、利益联结机制：村集体每年按财政投资金额的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进行固定收益分红</t>
    </r>
    <r>
      <rPr>
        <sz val="12"/>
        <rFont val="Times New Roman"/>
        <charset val="134"/>
      </rPr>
      <t>+1</t>
    </r>
    <r>
      <rPr>
        <sz val="12"/>
        <rFont val="宋体"/>
        <charset val="134"/>
      </rPr>
      <t>万元现金，带动周边群众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人就业，人均增收</t>
    </r>
    <r>
      <rPr>
        <sz val="12"/>
        <rFont val="Times New Roman"/>
        <charset val="134"/>
      </rPr>
      <t xml:space="preserve"> 800 </t>
    </r>
    <r>
      <rPr>
        <sz val="12"/>
        <rFont val="宋体"/>
        <charset val="134"/>
      </rPr>
      <t>元。</t>
    </r>
  </si>
  <si>
    <t>金刚村经济联合社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</si>
  <si>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年沙坪坝区中梁镇茅山峡村火龙井粮蔬产业基地大棚建设</t>
    </r>
  </si>
  <si>
    <r>
      <rPr>
        <sz val="12"/>
        <rFont val="宋体"/>
        <charset val="134"/>
      </rPr>
      <t>一、新建总面积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平方米钢结构薄膜连栋大棚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肩高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</t>
    </r>
    <r>
      <rPr>
        <sz val="12"/>
        <rFont val="Times New Roman"/>
        <charset val="1"/>
      </rPr>
      <t xml:space="preserve">
</t>
    </r>
    <r>
      <rPr>
        <sz val="12"/>
        <rFont val="宋体"/>
        <charset val="134"/>
      </rPr>
      <t>二、机械平场，石头清理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平方米。</t>
    </r>
    <r>
      <rPr>
        <sz val="12"/>
        <rFont val="Times New Roman"/>
        <charset val="134"/>
      </rPr>
      <t xml:space="preserve">   </t>
    </r>
    <r>
      <rPr>
        <sz val="12"/>
        <rFont val="Times New Roman"/>
        <charset val="1"/>
      </rPr>
      <t xml:space="preserve">                                                               </t>
    </r>
    <r>
      <rPr>
        <sz val="12"/>
        <rFont val="宋体"/>
        <charset val="134"/>
      </rPr>
      <t>三、新建砖体排水沟，宽</t>
    </r>
    <r>
      <rPr>
        <sz val="12"/>
        <rFont val="Times New Roman"/>
        <charset val="1"/>
      </rPr>
      <t>300mm*</t>
    </r>
    <r>
      <rPr>
        <sz val="12"/>
        <rFont val="宋体"/>
        <charset val="134"/>
      </rPr>
      <t>高</t>
    </r>
    <r>
      <rPr>
        <sz val="12"/>
        <rFont val="Times New Roman"/>
        <charset val="1"/>
      </rPr>
      <t>300mm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280</t>
    </r>
    <r>
      <rPr>
        <sz val="12"/>
        <rFont val="Times New Roman"/>
        <charset val="1"/>
      </rPr>
      <t>m</t>
    </r>
    <r>
      <rPr>
        <sz val="12"/>
        <rFont val="宋体"/>
        <charset val="134"/>
      </rPr>
      <t>；</t>
    </r>
    <r>
      <rPr>
        <sz val="12"/>
        <rFont val="宋体"/>
        <charset val="134"/>
      </rPr>
      <t>原水沟铺设预制板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米，长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米；新建水泥</t>
    </r>
    <r>
      <rPr>
        <sz val="12"/>
        <rFont val="Times New Roman"/>
        <charset val="134"/>
      </rPr>
      <t>C25</t>
    </r>
    <r>
      <rPr>
        <sz val="12"/>
        <rFont val="宋体"/>
        <charset val="134"/>
      </rPr>
      <t>生产便道路长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米，厚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米。</t>
    </r>
    <r>
      <rPr>
        <sz val="12"/>
        <rFont val="Times New Roman"/>
        <charset val="1"/>
      </rPr>
      <t xml:space="preserve">
</t>
    </r>
  </si>
  <si>
    <t>沙坪坝区中梁镇茅山峡村火龙井</t>
  </si>
  <si>
    <r>
      <rPr>
        <sz val="12"/>
        <rFont val="宋体"/>
        <charset val="134"/>
      </rPr>
      <t>园区种植环境明显提升，种植产量提升</t>
    </r>
    <r>
      <rPr>
        <sz val="12"/>
        <rFont val="Times New Roman"/>
        <charset val="1"/>
      </rPr>
      <t>20%</t>
    </r>
    <r>
      <rPr>
        <sz val="12"/>
        <rFont val="宋体"/>
        <charset val="134"/>
      </rPr>
      <t>，年产值达</t>
    </r>
    <r>
      <rPr>
        <sz val="12"/>
        <rFont val="Times New Roman"/>
        <charset val="1"/>
      </rPr>
      <t>50</t>
    </r>
    <r>
      <rPr>
        <sz val="12"/>
        <rFont val="宋体"/>
        <charset val="134"/>
      </rPr>
      <t>万，利润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万元；带动当地农民就近务工</t>
    </r>
    <r>
      <rPr>
        <sz val="12"/>
        <rFont val="Times New Roman"/>
        <charset val="1"/>
      </rPr>
      <t>30</t>
    </r>
    <r>
      <rPr>
        <sz val="12"/>
        <rFont val="宋体"/>
        <charset val="134"/>
      </rPr>
      <t>人，带动村集体年增收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</si>
  <si>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人左右，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项目建设完成后，每年将产生项目分红款约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年，人均年增收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万元。</t>
    </r>
  </si>
  <si>
    <t>茅山峡村经济联合社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</si>
  <si>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年沙坪坝区中梁镇庆丰山村溶洞泉水豆芽一二三产业园</t>
    </r>
  </si>
  <si>
    <r>
      <rPr>
        <sz val="12"/>
        <rFont val="Times New Roman"/>
        <charset val="1"/>
      </rPr>
      <t>1</t>
    </r>
    <r>
      <rPr>
        <sz val="12"/>
        <rFont val="宋体"/>
        <charset val="134"/>
      </rPr>
      <t>、采购及安装钢丝网围墙</t>
    </r>
    <r>
      <rPr>
        <sz val="12"/>
        <rFont val="Times New Roman"/>
        <charset val="1"/>
      </rPr>
      <t>1200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2</t>
    </r>
    <r>
      <rPr>
        <sz val="12"/>
        <rFont val="宋体"/>
        <charset val="134"/>
      </rPr>
      <t>、蓄水池加盖改造现浇板，共</t>
    </r>
    <r>
      <rPr>
        <sz val="12"/>
        <rFont val="Times New Roman"/>
        <charset val="1"/>
      </rPr>
      <t>4</t>
    </r>
    <r>
      <rPr>
        <sz val="12"/>
        <rFont val="宋体"/>
        <charset val="134"/>
      </rPr>
      <t>个池子，</t>
    </r>
    <r>
      <rPr>
        <sz val="12"/>
        <rFont val="Times New Roman"/>
        <charset val="1"/>
      </rPr>
      <t>12.0cm</t>
    </r>
    <r>
      <rPr>
        <sz val="12"/>
        <rFont val="宋体"/>
        <charset val="134"/>
      </rPr>
      <t>厚</t>
    </r>
    <r>
      <rPr>
        <sz val="12"/>
        <rFont val="Times New Roman"/>
        <charset val="1"/>
      </rPr>
      <t>250</t>
    </r>
    <r>
      <rPr>
        <sz val="12"/>
        <rFont val="宋体"/>
        <charset val="134"/>
      </rPr>
      <t>㎡；</t>
    </r>
    <r>
      <rPr>
        <sz val="12"/>
        <rFont val="Times New Roman"/>
        <charset val="1"/>
      </rPr>
      <t xml:space="preserve">
3</t>
    </r>
    <r>
      <rPr>
        <sz val="12"/>
        <rFont val="宋体"/>
        <charset val="134"/>
      </rPr>
      <t>、</t>
    </r>
    <r>
      <rPr>
        <sz val="12"/>
        <rFont val="Times New Roman"/>
        <charset val="1"/>
      </rPr>
      <t>60cm</t>
    </r>
    <r>
      <rPr>
        <sz val="12"/>
        <rFont val="宋体"/>
        <charset val="134"/>
      </rPr>
      <t>宽石板便道，</t>
    </r>
    <r>
      <rPr>
        <sz val="12"/>
        <rFont val="Times New Roman"/>
        <charset val="1"/>
      </rPr>
      <t>1000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、采购灌溉抽水设备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台（</t>
    </r>
    <r>
      <rPr>
        <sz val="12"/>
        <rFont val="Times New Roman"/>
        <charset val="1"/>
      </rPr>
      <t>50CDL20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140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15kw</t>
    </r>
    <r>
      <rPr>
        <sz val="12"/>
        <rFont val="宋体"/>
        <charset val="134"/>
      </rPr>
      <t>），灌溉加压设备一台，聚乙烯</t>
    </r>
    <r>
      <rPr>
        <sz val="12"/>
        <rFont val="Times New Roman"/>
        <charset val="1"/>
      </rPr>
      <t>5cm</t>
    </r>
    <r>
      <rPr>
        <sz val="12"/>
        <rFont val="宋体"/>
        <charset val="134"/>
      </rPr>
      <t>毛细滴灌管</t>
    </r>
    <r>
      <rPr>
        <sz val="12"/>
        <rFont val="Times New Roman"/>
        <charset val="1"/>
      </rPr>
      <t>7700m</t>
    </r>
    <r>
      <rPr>
        <sz val="12"/>
        <rFont val="宋体"/>
        <charset val="134"/>
      </rPr>
      <t>，</t>
    </r>
    <r>
      <rPr>
        <sz val="12"/>
        <rFont val="Times New Roman"/>
        <charset val="1"/>
      </rPr>
      <t>110cm500</t>
    </r>
    <r>
      <rPr>
        <sz val="12"/>
        <rFont val="宋体"/>
        <charset val="134"/>
      </rPr>
      <t>米滴灌喷配件。</t>
    </r>
  </si>
  <si>
    <t>沙坪坝区中梁镇庆丰山村</t>
  </si>
  <si>
    <r>
      <rPr>
        <sz val="12"/>
        <rFont val="宋体"/>
        <charset val="134"/>
      </rPr>
      <t>园区种植环境明显提升，蔬菜产量提升</t>
    </r>
    <r>
      <rPr>
        <sz val="12"/>
        <rFont val="Times New Roman"/>
        <charset val="1"/>
      </rPr>
      <t>20%</t>
    </r>
    <r>
      <rPr>
        <sz val="12"/>
        <rFont val="宋体"/>
        <charset val="134"/>
      </rPr>
      <t>，年产值达</t>
    </r>
    <r>
      <rPr>
        <sz val="12"/>
        <rFont val="Times New Roman"/>
        <charset val="1"/>
      </rPr>
      <t>50</t>
    </r>
    <r>
      <rPr>
        <sz val="12"/>
        <rFont val="宋体"/>
        <charset val="134"/>
      </rPr>
      <t>万，利润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万元；带动当地农民就近务工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人，带动村集体年增收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</si>
  <si>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2</t>
    </r>
    <r>
      <rPr>
        <sz val="12"/>
        <rFont val="Times New Roman"/>
        <charset val="1"/>
      </rPr>
      <t>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</t>
    </r>
    <r>
      <rPr>
        <sz val="12"/>
        <rFont val="Times New Roman"/>
        <charset val="1"/>
      </rPr>
      <t>00</t>
    </r>
    <r>
      <rPr>
        <sz val="12"/>
        <rFont val="宋体"/>
        <charset val="134"/>
      </rPr>
      <t>人左右，</t>
    </r>
    <r>
      <rPr>
        <sz val="12"/>
        <rFont val="Times New Roman"/>
        <charset val="1"/>
      </rPr>
      <t xml:space="preserve"> </t>
    </r>
    <r>
      <rPr>
        <sz val="12"/>
        <rFont val="宋体"/>
        <charset val="134"/>
      </rPr>
      <t>项目建设完成后，每年将产生项目分红款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人次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年，产生工资收入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万元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年左右，吸引游客消费约</t>
    </r>
    <r>
      <rPr>
        <sz val="12"/>
        <rFont val="Times New Roman"/>
        <charset val="1"/>
      </rPr>
      <t>5</t>
    </r>
    <r>
      <rPr>
        <sz val="12"/>
        <rFont val="宋体"/>
        <charset val="134"/>
      </rPr>
      <t>万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年。</t>
    </r>
  </si>
  <si>
    <t>庆丰山村经济联合社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</si>
  <si>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年度沙坪坝区新发村供销社蔬菜智能化工厂建设项目</t>
    </r>
  </si>
  <si>
    <r>
      <rPr>
        <sz val="12"/>
        <rFont val="宋体"/>
        <charset val="134"/>
      </rPr>
      <t>产业</t>
    </r>
    <r>
      <rPr>
        <sz val="12"/>
        <rFont val="Times New Roman"/>
        <charset val="1"/>
      </rPr>
      <t xml:space="preserve">
</t>
    </r>
    <r>
      <rPr>
        <sz val="12"/>
        <rFont val="宋体"/>
        <charset val="134"/>
      </rPr>
      <t>发展</t>
    </r>
  </si>
  <si>
    <r>
      <rPr>
        <sz val="12"/>
        <rFont val="Times New Roman"/>
        <charset val="1"/>
      </rPr>
      <t xml:space="preserve">  
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、改建薄膜大棚面积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平方米。包含（外遮阳维修、天沟维修、新建内拱保温薄膜棚长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米，面积</t>
    </r>
    <r>
      <rPr>
        <sz val="12"/>
        <rFont val="Times New Roman"/>
        <charset val="134"/>
      </rPr>
      <t>4500</t>
    </r>
    <r>
      <rPr>
        <sz val="12"/>
        <rFont val="宋体"/>
        <charset val="134"/>
      </rPr>
      <t>平方米、增温和降温设施、蓄水池</t>
    </r>
    <r>
      <rPr>
        <sz val="12"/>
        <rFont val="Times New Roman"/>
        <charset val="134"/>
      </rPr>
      <t>90m³</t>
    </r>
    <r>
      <rPr>
        <sz val="12"/>
        <rFont val="Times New Roman"/>
        <charset val="1"/>
      </rPr>
      <t>*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口）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、新建自动化蔬菜生产线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条，每条约</t>
    </r>
    <r>
      <rPr>
        <sz val="12"/>
        <rFont val="Times New Roman"/>
        <charset val="1"/>
      </rPr>
      <t>3.8</t>
    </r>
    <r>
      <rPr>
        <sz val="12"/>
        <rFont val="宋体"/>
        <charset val="134"/>
      </rPr>
      <t>米宽，</t>
    </r>
    <r>
      <rPr>
        <sz val="12"/>
        <rFont val="Times New Roman"/>
        <charset val="1"/>
      </rPr>
      <t>98</t>
    </r>
    <r>
      <rPr>
        <sz val="12"/>
        <rFont val="宋体"/>
        <charset val="134"/>
      </rPr>
      <t>米长。包含：</t>
    </r>
    <r>
      <rPr>
        <sz val="12"/>
        <rFont val="Times New Roman"/>
        <charset val="1"/>
      </rPr>
      <t xml:space="preserve">
 </t>
    </r>
    <r>
      <rPr>
        <sz val="12"/>
        <rFont val="宋体"/>
        <charset val="134"/>
      </rPr>
      <t>（</t>
    </r>
    <r>
      <rPr>
        <sz val="12"/>
        <rFont val="Times New Roman"/>
        <charset val="1"/>
      </rPr>
      <t>1).</t>
    </r>
    <r>
      <rPr>
        <sz val="12"/>
        <rFont val="宋体"/>
        <charset val="134"/>
      </rPr>
      <t>公共端设施：播种线、蔬菜收割机模组、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条生产线和大棚设施智能化管理的综合控制系统、供气房及供电房建设；</t>
    </r>
    <r>
      <rPr>
        <sz val="12"/>
        <rFont val="Times New Roman"/>
        <charset val="1"/>
      </rPr>
      <t xml:space="preserve">
 (2).</t>
    </r>
    <r>
      <rPr>
        <sz val="12"/>
        <rFont val="宋体"/>
        <charset val="134"/>
      </rPr>
      <t>生产线设施：育苗仓、多种类的栽培槽平移模组、多种输送机模组、喷雾机模组、视觉模组及各种控制元器件</t>
    </r>
    <r>
      <rPr>
        <sz val="12"/>
        <rFont val="Times New Roman"/>
        <charset val="1"/>
      </rPr>
      <t xml:space="preserve">                                                                         </t>
    </r>
  </si>
  <si>
    <t>中梁镇新发村供销农场</t>
  </si>
  <si>
    <r>
      <rPr>
        <sz val="12"/>
        <rFont val="宋体"/>
        <charset val="134"/>
      </rPr>
      <t>项目建成后，园区种植环境明显提升，以小叶菜生产为主，产量提升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，月均产量约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万株，年产值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万元以上，为村集体提供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个及以上的轻手工岗位，每个岗位人均年增收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万元。</t>
    </r>
    <r>
      <rPr>
        <sz val="12"/>
        <rFont val="Times New Roman"/>
        <charset val="1"/>
      </rPr>
      <t xml:space="preserve">
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</si>
  <si>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240</t>
    </r>
    <r>
      <rPr>
        <sz val="12"/>
        <rFont val="宋体"/>
        <charset val="134"/>
      </rPr>
      <t>人左右，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项目建设完成后，每年将产生项目分红款约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年，人均年增收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万元，吸引游客消费约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</si>
  <si>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t>新发村经济联合社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</si>
  <si>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年沙坪坝区衔接资金项目管理费</t>
    </r>
  </si>
  <si>
    <t>项目管理费</t>
  </si>
  <si>
    <r>
      <rPr>
        <sz val="12"/>
        <rFont val="方正仿宋_GBK"/>
        <charset val="134"/>
      </rPr>
      <t>按照重庆市财政局等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部门关于印发《重庆市财政衔接推进乡村振兴补助资金管理实施办法》（渝财农〔</t>
    </r>
    <r>
      <rPr>
        <sz val="12"/>
        <rFont val="Times New Roman"/>
        <charset val="134"/>
      </rPr>
      <t>2021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号）文件要求，区县可从市级以上衔接资金中按不超过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的比例提取项目管理费，主要用于项目评审、验收、培训、档案、绩效管理等与项目管理相关的开支。</t>
    </r>
  </si>
  <si>
    <t>区农业农村委</t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</si>
  <si>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万元，推进项目前期，加强项目资金管理，保障衔接推进乡村振兴。</t>
    </r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</si>
  <si>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万元，推进项目前期，加强项目资金管理，保障巩固脱贫攻坚项目顺利推进。</t>
    </r>
  </si>
  <si>
    <t>沙坪坝区农业农村委员会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</si>
  <si>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</t>
    </r>
  </si>
  <si>
    <t>乡村建设</t>
  </si>
  <si>
    <t>村容村貌提升</t>
  </si>
  <si>
    <t>农村环境整治</t>
  </si>
  <si>
    <r>
      <rPr>
        <sz val="12"/>
        <rFont val="方正仿宋_GBK"/>
        <charset val="134"/>
      </rPr>
      <t>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</t>
    </r>
  </si>
  <si>
    <t>相关涉农镇街</t>
  </si>
  <si>
    <r>
      <rPr>
        <sz val="12"/>
        <rFont val="方正仿宋_GBK"/>
        <charset val="134"/>
      </rPr>
      <t>通过建设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年沙坪坝区农村环境卫生整治项目内容，乡村治理基础设施进一步得到完善，人居环境品质不断提高，保障农村生活垃圾有效治理率</t>
    </r>
    <r>
      <rPr>
        <sz val="12"/>
        <rFont val="Times New Roman"/>
        <charset val="134"/>
      </rPr>
      <t>≥90%</t>
    </r>
    <r>
      <rPr>
        <sz val="12"/>
        <rFont val="方正仿宋_GBK"/>
        <charset val="134"/>
      </rPr>
      <t>，采购垃圾桶约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个，清理农村区域生活垃圾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万吨以上。</t>
    </r>
  </si>
  <si>
    <r>
      <rPr>
        <sz val="12"/>
        <rFont val="方正仿宋_GBK"/>
        <charset val="134"/>
      </rPr>
      <t>群众参与：大约</t>
    </r>
    <r>
      <rPr>
        <sz val="12"/>
        <rFont val="Times New Roman"/>
        <charset val="134"/>
      </rPr>
      <t>90000</t>
    </r>
    <r>
      <rPr>
        <sz val="12"/>
        <rFont val="方正仿宋_GBK"/>
        <charset val="134"/>
      </rPr>
      <t>群众共同参与农村环境卫生整治项，充分发挥群众的主体作用，协调各方利益，可以确保项目的顺利实施和可持续发展，为改善居民生活环境、提升公共卫生水平等目标提供有力保障。</t>
    </r>
  </si>
  <si>
    <t>重庆市沙坪坝区城市管理局</t>
  </si>
  <si>
    <t>重庆市沙坪坝区城市管理局环境卫生管理处</t>
  </si>
  <si>
    <t>中梁·诗意田园·好物区域农产品品牌提档升级建设项目</t>
  </si>
  <si>
    <t>品牌打造和展销平台</t>
  </si>
  <si>
    <t xml:space="preserve">一、宣传部分
1.拍摄全系列12个产品简介图，并设计制作宣传册2000本。
2.设计制作200面宣传道旗，150元/面。
3.设计制作2个公交站台广告牌。
4.租赁商业广告位投放产品广告。
二、包装部分
1.设计制作产品包装6000个。
三、推广部分
1.采购直播设备1套。
2.采购直播服务，包含每月直播20次（直播期限3个月）、平台推流、数据分析、培训直播人员、直播活动等。
</t>
  </si>
  <si>
    <t>沙坪坝区中梁镇</t>
  </si>
  <si>
    <t>对中梁·诗意田园·好物区域农产品宣传推广，提升品牌知名度，提高产品销售额，带动村集体、相关企业、村民增收。每年将为6个村经济联合社分红约5余万元，带动村集体增收10万余元。</t>
  </si>
  <si>
    <t>每年将为6个村经济联合社分红约5余万元，带动村集体增收10万余元。</t>
  </si>
  <si>
    <t>2026年沙坪坝区巴渝和美乡村环青凤科创城片区化
建设项目</t>
  </si>
  <si>
    <t>乡村建设行动</t>
  </si>
  <si>
    <t>农村人居环境</t>
  </si>
  <si>
    <t xml:space="preserve">
1.青凤路至松林堡沿线环境整治（皂桷树村-凤凰桥村）。整治提升沿线人居环境整治，清掏边沟，修缮污水管网，院坝、入户道路硬化，规范家禽养殖、规整圈舍柴棚。道路沿线堡坎修复106立方米，实施休息点、指示牌、公告拦、休闲坐凳等设施建设。开展庭院微整治47个，在村主干道、聚居院落安装太阳能路灯约16盏，整治公共区域面积约2165平方米。
2.松林堡至碚青路沿线环境整治（皂桷树村-凤凰桥村）。整治提升沿线人居环境整治，清掏边沟，修缮污水管网，院坝、入户道路硬化，规范家禽养殖、规整圈舍柴棚。道路沿线堡坎修复196立方米，实施休息点、指示牌、公告拦、休闲坐凳等设施建设。开展庭院微整治122个，在村主干道、聚居院落安装太阳能路灯约32盏，整治公共区域面积约5236平方米。
3.凤回路至场镇沿线农业产业基础设施提升（威灵寺村-杨家庙村-皂桷树村）。改造提升基础设施，规范家禽养殖、规整圈舍柴棚，在道路沿线实施地形梳理、边坡整治、排水沟疏浚及补种经济作物（复绿）等，修建人行步道5200平方米并安装安全护栏，方便村民、园区职工出行。
4.五福村周家沱社、新房子社高质量庭院经济发展项目（五福村）。整治提升沿线人居环境整治，沿线边沟整治、堡坎修复，规范家禽养殖、规整圈舍柴棚，实施太阳能路灯、休息点、议事点、标识牌、公告拦、乒乓球桌等基础设施建设，整治公共区域1300平方米，适度开展院落微改造，建设入户道路、平整院坝等。
</t>
  </si>
  <si>
    <t>凤凰镇杨家庙村、威灵寺村、皂桷树村、五福村、凤凰桥村</t>
  </si>
  <si>
    <t>1.按照以工代赈方式实施，带动群众务工不低于50人，发放工资不低于项目衔接资金补助金额的 15%。
2.改善凤凰镇环青凤科创城周边人居环境、基础设施，受益农户不低于399户1160人，园区受益产业工人不低于500人。
3.借助园区满园扩园，推进凤凰镇“都市乡村齐走、城乡融合一体化”发展，带动环青凤科创城周边高质量庭院经济发展，培育住宿保障、乡村茶摊等庭院经济新业态10余家，提供村民就业岗位50余个，保障园区产业工人住宿房间不低于400间，吸引乡村休闲旅游游客2万人/年，实现村集体年增收30万元，村民户均年增收2万元。</t>
  </si>
  <si>
    <t>1.按照以工代赈方式实施，带动群众务工不低于50人，发放工资不低于项目衔接资金补助金额的15%。
2.改善凤凰镇环青凤科创城周边人居环境、基础设施，受益农户不低于399户1160人，园区受益产业工人不低于500人。
3.改造庭院167个，整治公共区域13900平方米。
4.以“集体+公司+农户”的模式，发展以“住宿+餐饮+文旅+服务”为一体的高质量庭院经济，形成可持续发展的增收业态，保障园区产业工人住宿房间不低于400间，吸引乡村休闲旅游游客2万人/年，实现村集体年增收30万元，村民户均年增收2万元。
5.项目带动5个村实现年度农文旅综合收入超3000万元。</t>
  </si>
  <si>
    <t>凤凰镇人民政府</t>
  </si>
  <si>
    <t>沙坪坝区智慧农业产业园建设项目</t>
  </si>
  <si>
    <t>配套设施项目、产业服务支撑项目</t>
  </si>
  <si>
    <t>产业园（区）、智慧农业</t>
  </si>
  <si>
    <t>1、建设100亩设施农业大棚，包含水肥一体化、智慧种植设施+物联网控制系统升级以及附属设施；
2、传统种植(五彩田园) 打造：流转高标准农田150亩，种植彩色水稻等，采取稻渔共生种植；
3、青年养老院集群打造：改造农房8栋，打造多年龄人群的周末微度假中心；
4、建设1500㎡植物工厂智慧农业中心，用于生产精品蔬菜、科普教育；
5、休闲文旅设施建设。包括建设游客服务中心、共享田园、森林小憩区、休闲垂钓区等。</t>
  </si>
  <si>
    <t>青龙庙村</t>
  </si>
  <si>
    <t>1、完成设施大棚建设100亩、室外大田种植改造150亩、青年养老院集群打造8座、植物工厂智慧农业中心建设1500㎡。
2、项目提供就业岗位50个以上。
3.每年带动140户农户和村集体共计增收不低于80万元。
4.群众满意率不低于95%。</t>
  </si>
  <si>
    <t>1、固定分红：2027年-2029年每年按照项目财政投资实际金额的3%进行固定分红；2030年-2032年每年按照项目财政投资实际金额的4%进行固定分红；2033年-2036年每年按照项目财政投资实际金额的5%进行固定分红.固定分红期限为10年，到期后根据市场原则协商确定分红比例。
2、效益分红。该项目净收益达到100万元以上时，按照项目净受益的1%进行效益分红。
3、村集体可成立劳务合作社或者强村公司等类型的组织，用于组织劳务工人，运营方可向该组织聘用劳务人员，运营单位给村集体成立的组织缴纳一定的费用，具体费用可按人头收取；
4、村集体可参与运营享受额外经营收益（如分包经营收益等）。</t>
  </si>
  <si>
    <t>重庆中煜华资工程技术有限公司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</si>
</sst>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0_ "/>
    <numFmt numFmtId="41" formatCode="_ * #,##0_ ;_ * \-#,##0_ ;_ * &quot;-&quot;_ ;_ @_ "/>
  </numFmts>
  <fonts count="36">
    <font>
      <sz val="12"/>
      <name val="宋体"/>
      <charset val="134"/>
    </font>
    <font>
      <sz val="14"/>
      <name val="宋体"/>
      <charset val="134"/>
    </font>
    <font>
      <sz val="14"/>
      <name val="方正黑体_GBK"/>
      <charset val="134"/>
    </font>
    <font>
      <sz val="14"/>
      <color rgb="FFFF0000"/>
      <name val="方正黑体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name val="方正小标宋_GBK"/>
      <charset val="134"/>
    </font>
    <font>
      <b/>
      <sz val="14"/>
      <name val="方正黑体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1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sz val="10"/>
      <name val="Times New Roman"/>
      <charset val="134"/>
    </font>
    <font>
      <sz val="14"/>
      <color rgb="FFFF0000"/>
      <name val="方正仿宋_GBK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9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2" fillId="0" borderId="0"/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9" borderId="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9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57" fontId="1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57" fontId="14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topLeftCell="A21" workbookViewId="0">
      <selection activeCell="F26" sqref="F26"/>
    </sheetView>
  </sheetViews>
  <sheetFormatPr defaultColWidth="9" defaultRowHeight="18"/>
  <cols>
    <col min="1" max="1" width="5.79166666666667" style="6" customWidth="1"/>
    <col min="2" max="3" width="7.25" style="1" customWidth="1"/>
    <col min="4" max="4" width="9.16666666666667" style="7" customWidth="1"/>
    <col min="5" max="5" width="8.25" style="1" customWidth="1"/>
    <col min="6" max="6" width="39.3" style="1" customWidth="1"/>
    <col min="7" max="7" width="13.75" style="8" customWidth="1"/>
    <col min="8" max="8" width="15.5" style="1" customWidth="1"/>
    <col min="9" max="9" width="14.0166666666667" style="1" customWidth="1"/>
    <col min="10" max="10" width="9.79166666666667" style="1" customWidth="1"/>
    <col min="11" max="11" width="8.75" style="1" customWidth="1"/>
    <col min="12" max="12" width="13.3333333333333" style="1" customWidth="1"/>
    <col min="13" max="13" width="14.7916666666667" style="1" customWidth="1"/>
    <col min="14" max="14" width="14.1" style="8" customWidth="1"/>
    <col min="15" max="15" width="12.1416666666667" style="8" customWidth="1"/>
    <col min="16" max="17" width="16.5583333333333" style="1" customWidth="1"/>
    <col min="18" max="18" width="9.53333333333333" style="1" customWidth="1"/>
    <col min="19" max="16384" width="9" style="1"/>
  </cols>
  <sheetData>
    <row r="1" s="1" customFormat="1" ht="22.5" customHeight="1" spans="1:15">
      <c r="A1" s="9" t="s">
        <v>0</v>
      </c>
      <c r="B1" s="10"/>
      <c r="C1" s="10"/>
      <c r="D1" s="11"/>
      <c r="E1" s="10"/>
      <c r="F1" s="10"/>
      <c r="G1" s="8"/>
      <c r="N1" s="8"/>
      <c r="O1" s="8"/>
    </row>
    <row r="2" s="1" customFormat="1" ht="31.5" customHeight="1" spans="1:18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2" customFormat="1" ht="28.5" customHeight="1" spans="1:18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/>
      <c r="L3" s="15" t="s">
        <v>12</v>
      </c>
      <c r="M3" s="15"/>
      <c r="N3" s="15" t="s">
        <v>13</v>
      </c>
      <c r="O3" s="15"/>
      <c r="P3" s="15"/>
      <c r="Q3" s="15"/>
      <c r="R3" s="15"/>
    </row>
    <row r="4" s="2" customFormat="1" ht="21" customHeight="1" spans="1:18">
      <c r="A4" s="14"/>
      <c r="B4" s="15"/>
      <c r="C4" s="15"/>
      <c r="D4" s="15"/>
      <c r="E4" s="15"/>
      <c r="F4" s="15"/>
      <c r="G4" s="15"/>
      <c r="H4" s="15"/>
      <c r="I4" s="15"/>
      <c r="J4" s="15" t="s">
        <v>14</v>
      </c>
      <c r="K4" s="15" t="s">
        <v>15</v>
      </c>
      <c r="L4" s="15" t="s">
        <v>16</v>
      </c>
      <c r="M4" s="15" t="s">
        <v>17</v>
      </c>
      <c r="N4" s="15" t="s">
        <v>18</v>
      </c>
      <c r="O4" s="15" t="s">
        <v>19</v>
      </c>
      <c r="P4" s="15"/>
      <c r="Q4" s="15"/>
      <c r="R4" s="15"/>
    </row>
    <row r="5" s="2" customFormat="1" ht="11.25" customHeight="1" spans="1:18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20</v>
      </c>
      <c r="P5" s="15" t="s">
        <v>21</v>
      </c>
      <c r="Q5" s="42" t="s">
        <v>22</v>
      </c>
      <c r="R5" s="15" t="s">
        <v>23</v>
      </c>
    </row>
    <row r="6" s="2" customFormat="1" ht="37" customHeight="1" spans="1:18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3"/>
      <c r="R6" s="15"/>
    </row>
    <row r="7" s="2" customFormat="1" ht="42" customHeight="1" spans="1:18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8">
        <f>SUM(N8:N27)</f>
        <v>4543.6</v>
      </c>
      <c r="O7" s="39">
        <f>SUM(O8:O27)</f>
        <v>3943.6</v>
      </c>
      <c r="P7" s="15">
        <f>SUM(P8:P10)</f>
        <v>0</v>
      </c>
      <c r="Q7" s="15">
        <v>0</v>
      </c>
      <c r="R7" s="15">
        <v>600</v>
      </c>
    </row>
    <row r="8" s="3" customFormat="1" ht="66" customHeight="1" spans="1:16384">
      <c r="A8" s="18">
        <v>1</v>
      </c>
      <c r="B8" s="19" t="s">
        <v>24</v>
      </c>
      <c r="C8" s="19" t="s">
        <v>25</v>
      </c>
      <c r="D8" s="19" t="s">
        <v>26</v>
      </c>
      <c r="E8" s="19" t="s">
        <v>27</v>
      </c>
      <c r="F8" s="19" t="s">
        <v>28</v>
      </c>
      <c r="G8" s="19" t="s">
        <v>29</v>
      </c>
      <c r="H8" s="28" t="s">
        <v>30</v>
      </c>
      <c r="I8" s="19" t="s">
        <v>31</v>
      </c>
      <c r="J8" s="19" t="s">
        <v>32</v>
      </c>
      <c r="K8" s="19" t="s">
        <v>33</v>
      </c>
      <c r="L8" s="35">
        <v>46023</v>
      </c>
      <c r="M8" s="35">
        <v>46357</v>
      </c>
      <c r="N8" s="40">
        <v>49</v>
      </c>
      <c r="O8" s="40">
        <v>49</v>
      </c>
      <c r="P8" s="40">
        <v>0</v>
      </c>
      <c r="Q8" s="40"/>
      <c r="R8" s="40">
        <v>0</v>
      </c>
      <c r="XDJ8" s="44"/>
      <c r="XDK8" s="44"/>
      <c r="XDL8" s="44"/>
      <c r="XDM8" s="44"/>
      <c r="XDN8" s="44"/>
      <c r="XDO8" s="44"/>
      <c r="XDP8" s="44"/>
      <c r="XDQ8" s="44"/>
      <c r="XDR8" s="44"/>
      <c r="XDS8" s="44"/>
      <c r="XDT8" s="44"/>
      <c r="XDU8" s="44"/>
      <c r="XDV8" s="44"/>
      <c r="XDW8" s="44"/>
      <c r="XDX8" s="44"/>
      <c r="XDY8" s="44"/>
      <c r="XDZ8" s="44"/>
      <c r="XEA8" s="44"/>
      <c r="XEB8" s="44"/>
      <c r="XEC8" s="44"/>
      <c r="XED8" s="44"/>
      <c r="XEE8" s="44"/>
      <c r="XEF8" s="44"/>
      <c r="XEG8" s="44"/>
      <c r="XEH8" s="44"/>
      <c r="XEI8" s="44"/>
      <c r="XEJ8" s="44"/>
      <c r="XEK8" s="44"/>
      <c r="XEL8" s="44"/>
      <c r="XEM8" s="44"/>
      <c r="XEN8" s="44"/>
      <c r="XEO8" s="44"/>
      <c r="XEP8" s="44"/>
      <c r="XEQ8" s="44"/>
      <c r="XER8" s="44"/>
      <c r="XES8" s="44"/>
      <c r="XET8" s="44"/>
      <c r="XEU8" s="44"/>
      <c r="XEV8" s="44"/>
      <c r="XEW8" s="44"/>
      <c r="XEX8" s="44"/>
      <c r="XEY8" s="44"/>
      <c r="XEZ8" s="44"/>
      <c r="XFA8" s="44"/>
      <c r="XFB8" s="44"/>
      <c r="XFC8" s="44"/>
      <c r="XFD8" s="44"/>
    </row>
    <row r="9" s="4" customFormat="1" ht="66" customHeight="1" spans="1:18">
      <c r="A9" s="20">
        <v>2</v>
      </c>
      <c r="B9" s="21" t="s">
        <v>34</v>
      </c>
      <c r="C9" s="19" t="s">
        <v>25</v>
      </c>
      <c r="D9" s="19" t="s">
        <v>26</v>
      </c>
      <c r="E9" s="19" t="s">
        <v>27</v>
      </c>
      <c r="F9" s="19" t="s">
        <v>35</v>
      </c>
      <c r="G9" s="19" t="s">
        <v>36</v>
      </c>
      <c r="H9" s="28" t="s">
        <v>37</v>
      </c>
      <c r="I9" s="19" t="s">
        <v>38</v>
      </c>
      <c r="J9" s="19" t="s">
        <v>32</v>
      </c>
      <c r="K9" s="19" t="s">
        <v>39</v>
      </c>
      <c r="L9" s="35">
        <v>46023</v>
      </c>
      <c r="M9" s="35">
        <v>46357</v>
      </c>
      <c r="N9" s="40">
        <v>34</v>
      </c>
      <c r="O9" s="40">
        <v>34</v>
      </c>
      <c r="P9" s="40">
        <v>0</v>
      </c>
      <c r="Q9" s="40"/>
      <c r="R9" s="40">
        <v>0</v>
      </c>
    </row>
    <row r="10" s="5" customFormat="1" ht="66" customHeight="1" spans="1:18">
      <c r="A10" s="20">
        <v>3</v>
      </c>
      <c r="B10" s="19" t="s">
        <v>40</v>
      </c>
      <c r="C10" s="19" t="s">
        <v>41</v>
      </c>
      <c r="D10" s="19" t="s">
        <v>26</v>
      </c>
      <c r="E10" s="19" t="s">
        <v>27</v>
      </c>
      <c r="F10" s="19" t="s">
        <v>42</v>
      </c>
      <c r="G10" s="19" t="s">
        <v>43</v>
      </c>
      <c r="H10" s="19" t="s">
        <v>44</v>
      </c>
      <c r="I10" s="19" t="s">
        <v>45</v>
      </c>
      <c r="J10" s="19" t="s">
        <v>46</v>
      </c>
      <c r="K10" s="19" t="s">
        <v>47</v>
      </c>
      <c r="L10" s="35">
        <v>46023</v>
      </c>
      <c r="M10" s="35">
        <v>46357</v>
      </c>
      <c r="N10" s="40">
        <v>96</v>
      </c>
      <c r="O10" s="40">
        <v>96</v>
      </c>
      <c r="P10" s="40">
        <v>0</v>
      </c>
      <c r="Q10" s="40"/>
      <c r="R10" s="40">
        <v>0</v>
      </c>
    </row>
    <row r="11" s="1" customFormat="1" ht="66" customHeight="1" spans="1:18">
      <c r="A11" s="18">
        <v>4</v>
      </c>
      <c r="B11" s="19" t="s">
        <v>48</v>
      </c>
      <c r="C11" s="19" t="s">
        <v>25</v>
      </c>
      <c r="D11" s="19" t="s">
        <v>49</v>
      </c>
      <c r="E11" s="19" t="s">
        <v>50</v>
      </c>
      <c r="F11" s="19" t="s">
        <v>51</v>
      </c>
      <c r="G11" s="19" t="s">
        <v>52</v>
      </c>
      <c r="H11" s="19" t="s">
        <v>53</v>
      </c>
      <c r="I11" s="19" t="s">
        <v>54</v>
      </c>
      <c r="J11" s="19" t="s">
        <v>55</v>
      </c>
      <c r="K11" s="19" t="s">
        <v>56</v>
      </c>
      <c r="L11" s="35">
        <v>46023</v>
      </c>
      <c r="M11" s="35">
        <v>46357</v>
      </c>
      <c r="N11" s="40">
        <v>155</v>
      </c>
      <c r="O11" s="40">
        <v>155</v>
      </c>
      <c r="P11" s="40">
        <v>0</v>
      </c>
      <c r="Q11" s="40"/>
      <c r="R11" s="40">
        <v>0</v>
      </c>
    </row>
    <row r="12" s="1" customFormat="1" ht="66" customHeight="1" spans="1:18">
      <c r="A12" s="20">
        <v>5</v>
      </c>
      <c r="B12" s="19" t="s">
        <v>57</v>
      </c>
      <c r="C12" s="19" t="s">
        <v>58</v>
      </c>
      <c r="D12" s="19" t="s">
        <v>59</v>
      </c>
      <c r="E12" s="19" t="s">
        <v>60</v>
      </c>
      <c r="F12" s="19" t="s">
        <v>61</v>
      </c>
      <c r="G12" s="19" t="s">
        <v>62</v>
      </c>
      <c r="H12" s="19" t="s">
        <v>63</v>
      </c>
      <c r="I12" s="19" t="s">
        <v>64</v>
      </c>
      <c r="J12" s="19" t="s">
        <v>65</v>
      </c>
      <c r="K12" s="19" t="s">
        <v>66</v>
      </c>
      <c r="L12" s="35">
        <v>46023</v>
      </c>
      <c r="M12" s="35">
        <v>46357</v>
      </c>
      <c r="N12" s="40">
        <v>300</v>
      </c>
      <c r="O12" s="40">
        <v>300</v>
      </c>
      <c r="P12" s="40">
        <v>0</v>
      </c>
      <c r="Q12" s="40"/>
      <c r="R12" s="40">
        <v>0</v>
      </c>
    </row>
    <row r="13" s="1" customFormat="1" ht="66" customHeight="1" spans="1:18">
      <c r="A13" s="20">
        <v>6</v>
      </c>
      <c r="B13" s="19" t="s">
        <v>67</v>
      </c>
      <c r="C13" s="19" t="s">
        <v>68</v>
      </c>
      <c r="D13" s="19" t="s">
        <v>59</v>
      </c>
      <c r="E13" s="19" t="s">
        <v>69</v>
      </c>
      <c r="F13" s="19" t="s">
        <v>70</v>
      </c>
      <c r="G13" s="19" t="s">
        <v>71</v>
      </c>
      <c r="H13" s="19" t="s">
        <v>72</v>
      </c>
      <c r="I13" s="19" t="s">
        <v>73</v>
      </c>
      <c r="J13" s="19" t="s">
        <v>74</v>
      </c>
      <c r="K13" s="19" t="s">
        <v>75</v>
      </c>
      <c r="L13" s="35">
        <v>46023</v>
      </c>
      <c r="M13" s="35">
        <v>46357</v>
      </c>
      <c r="N13" s="40">
        <v>50</v>
      </c>
      <c r="O13" s="40">
        <v>50</v>
      </c>
      <c r="P13" s="40">
        <v>0</v>
      </c>
      <c r="Q13" s="40"/>
      <c r="R13" s="40">
        <v>0</v>
      </c>
    </row>
    <row r="14" s="1" customFormat="1" ht="66" customHeight="1" spans="1:18">
      <c r="A14" s="18">
        <v>7</v>
      </c>
      <c r="B14" s="19" t="s">
        <v>76</v>
      </c>
      <c r="C14" s="19" t="s">
        <v>68</v>
      </c>
      <c r="D14" s="19" t="s">
        <v>59</v>
      </c>
      <c r="E14" s="19" t="s">
        <v>77</v>
      </c>
      <c r="F14" s="19" t="s">
        <v>78</v>
      </c>
      <c r="G14" s="19" t="s">
        <v>79</v>
      </c>
      <c r="H14" s="19" t="s">
        <v>80</v>
      </c>
      <c r="I14" s="19" t="s">
        <v>81</v>
      </c>
      <c r="J14" s="19" t="s">
        <v>82</v>
      </c>
      <c r="K14" s="19" t="s">
        <v>83</v>
      </c>
      <c r="L14" s="35">
        <v>46023</v>
      </c>
      <c r="M14" s="35">
        <v>46357</v>
      </c>
      <c r="N14" s="40">
        <v>98</v>
      </c>
      <c r="O14" s="40">
        <v>98</v>
      </c>
      <c r="P14" s="40">
        <v>0</v>
      </c>
      <c r="Q14" s="40"/>
      <c r="R14" s="40">
        <v>0</v>
      </c>
    </row>
    <row r="15" s="1" customFormat="1" ht="66" customHeight="1" spans="1:18">
      <c r="A15" s="20">
        <v>8</v>
      </c>
      <c r="B15" s="18" t="s">
        <v>84</v>
      </c>
      <c r="C15" s="22" t="s">
        <v>68</v>
      </c>
      <c r="D15" s="22" t="s">
        <v>85</v>
      </c>
      <c r="E15" s="22" t="s">
        <v>86</v>
      </c>
      <c r="F15" s="29" t="s">
        <v>87</v>
      </c>
      <c r="G15" s="22" t="s">
        <v>88</v>
      </c>
      <c r="H15" s="29" t="s">
        <v>89</v>
      </c>
      <c r="I15" s="36" t="s">
        <v>90</v>
      </c>
      <c r="J15" s="22" t="s">
        <v>91</v>
      </c>
      <c r="K15" s="22" t="s">
        <v>92</v>
      </c>
      <c r="L15" s="35">
        <v>46023</v>
      </c>
      <c r="M15" s="35">
        <v>46357</v>
      </c>
      <c r="N15" s="18">
        <v>60</v>
      </c>
      <c r="O15" s="18">
        <v>60</v>
      </c>
      <c r="P15" s="40">
        <v>0</v>
      </c>
      <c r="Q15" s="40"/>
      <c r="R15" s="40">
        <v>0</v>
      </c>
    </row>
    <row r="16" s="1" customFormat="1" ht="66" customHeight="1" spans="1:18">
      <c r="A16" s="20">
        <v>9</v>
      </c>
      <c r="B16" s="18" t="s">
        <v>93</v>
      </c>
      <c r="C16" s="22" t="s">
        <v>68</v>
      </c>
      <c r="D16" s="22" t="s">
        <v>59</v>
      </c>
      <c r="E16" s="22" t="s">
        <v>77</v>
      </c>
      <c r="F16" s="29" t="s">
        <v>94</v>
      </c>
      <c r="G16" s="22" t="s">
        <v>95</v>
      </c>
      <c r="H16" s="29" t="s">
        <v>96</v>
      </c>
      <c r="I16" s="36" t="s">
        <v>97</v>
      </c>
      <c r="J16" s="22" t="s">
        <v>91</v>
      </c>
      <c r="K16" s="22" t="s">
        <v>66</v>
      </c>
      <c r="L16" s="35">
        <v>46023</v>
      </c>
      <c r="M16" s="35">
        <v>46357</v>
      </c>
      <c r="N16" s="18">
        <v>72</v>
      </c>
      <c r="O16" s="18">
        <v>72</v>
      </c>
      <c r="P16" s="40">
        <v>0</v>
      </c>
      <c r="Q16" s="40"/>
      <c r="R16" s="40">
        <v>0</v>
      </c>
    </row>
    <row r="17" s="1" customFormat="1" ht="66" customHeight="1" spans="1:18">
      <c r="A17" s="18">
        <v>10</v>
      </c>
      <c r="B17" s="18" t="s">
        <v>98</v>
      </c>
      <c r="C17" s="22" t="s">
        <v>68</v>
      </c>
      <c r="D17" s="22" t="s">
        <v>59</v>
      </c>
      <c r="E17" s="22" t="s">
        <v>77</v>
      </c>
      <c r="F17" s="29" t="s">
        <v>99</v>
      </c>
      <c r="G17" s="22" t="s">
        <v>100</v>
      </c>
      <c r="H17" s="29" t="s">
        <v>101</v>
      </c>
      <c r="I17" s="36" t="s">
        <v>102</v>
      </c>
      <c r="J17" s="22" t="s">
        <v>91</v>
      </c>
      <c r="K17" s="22" t="s">
        <v>103</v>
      </c>
      <c r="L17" s="35">
        <v>46023</v>
      </c>
      <c r="M17" s="35">
        <v>46357</v>
      </c>
      <c r="N17" s="18">
        <v>210</v>
      </c>
      <c r="O17" s="18">
        <v>210</v>
      </c>
      <c r="P17" s="40">
        <v>0</v>
      </c>
      <c r="Q17" s="40"/>
      <c r="R17" s="40">
        <v>0</v>
      </c>
    </row>
    <row r="18" ht="66" customHeight="1" spans="1:18">
      <c r="A18" s="20">
        <v>11</v>
      </c>
      <c r="B18" s="18" t="s">
        <v>104</v>
      </c>
      <c r="C18" s="22" t="s">
        <v>68</v>
      </c>
      <c r="D18" s="22" t="s">
        <v>59</v>
      </c>
      <c r="E18" s="22" t="s">
        <v>77</v>
      </c>
      <c r="F18" s="29" t="s">
        <v>105</v>
      </c>
      <c r="G18" s="22" t="s">
        <v>106</v>
      </c>
      <c r="H18" s="29" t="s">
        <v>107</v>
      </c>
      <c r="I18" s="36" t="s">
        <v>108</v>
      </c>
      <c r="J18" s="22" t="s">
        <v>91</v>
      </c>
      <c r="K18" s="22" t="s">
        <v>92</v>
      </c>
      <c r="L18" s="35">
        <v>46023</v>
      </c>
      <c r="M18" s="35">
        <v>46357</v>
      </c>
      <c r="N18" s="18">
        <v>34</v>
      </c>
      <c r="O18" s="18">
        <v>34</v>
      </c>
      <c r="P18" s="40">
        <v>0</v>
      </c>
      <c r="Q18" s="40"/>
      <c r="R18" s="40">
        <v>0</v>
      </c>
    </row>
    <row r="19" ht="66" customHeight="1" spans="1:18">
      <c r="A19" s="20">
        <v>12</v>
      </c>
      <c r="B19" s="18" t="s">
        <v>109</v>
      </c>
      <c r="C19" s="22" t="s">
        <v>68</v>
      </c>
      <c r="D19" s="22" t="s">
        <v>110</v>
      </c>
      <c r="E19" s="22" t="s">
        <v>111</v>
      </c>
      <c r="F19" s="29" t="s">
        <v>112</v>
      </c>
      <c r="G19" s="22" t="s">
        <v>113</v>
      </c>
      <c r="H19" s="29" t="s">
        <v>114</v>
      </c>
      <c r="I19" s="36" t="s">
        <v>115</v>
      </c>
      <c r="J19" s="22" t="s">
        <v>82</v>
      </c>
      <c r="K19" s="22" t="s">
        <v>116</v>
      </c>
      <c r="L19" s="35">
        <v>46023</v>
      </c>
      <c r="M19" s="35">
        <v>46357</v>
      </c>
      <c r="N19" s="41">
        <v>265</v>
      </c>
      <c r="O19" s="41">
        <v>265</v>
      </c>
      <c r="P19" s="40">
        <v>0</v>
      </c>
      <c r="Q19" s="40"/>
      <c r="R19" s="40">
        <v>0</v>
      </c>
    </row>
    <row r="20" ht="66" customHeight="1" spans="1:18">
      <c r="A20" s="18">
        <v>13</v>
      </c>
      <c r="B20" s="23" t="s">
        <v>117</v>
      </c>
      <c r="C20" s="22" t="s">
        <v>68</v>
      </c>
      <c r="D20" s="22" t="s">
        <v>59</v>
      </c>
      <c r="E20" s="22" t="s">
        <v>77</v>
      </c>
      <c r="F20" s="29" t="s">
        <v>118</v>
      </c>
      <c r="G20" s="22" t="s">
        <v>119</v>
      </c>
      <c r="H20" s="29" t="s">
        <v>120</v>
      </c>
      <c r="I20" s="29" t="s">
        <v>121</v>
      </c>
      <c r="J20" s="22" t="s">
        <v>65</v>
      </c>
      <c r="K20" s="22" t="s">
        <v>122</v>
      </c>
      <c r="L20" s="35">
        <v>46023</v>
      </c>
      <c r="M20" s="35">
        <v>46357</v>
      </c>
      <c r="N20" s="23">
        <v>98</v>
      </c>
      <c r="O20" s="23">
        <v>98</v>
      </c>
      <c r="P20" s="40">
        <v>0</v>
      </c>
      <c r="Q20" s="40"/>
      <c r="R20" s="40">
        <v>0</v>
      </c>
    </row>
    <row r="21" ht="66" customHeight="1" spans="1:18">
      <c r="A21" s="20">
        <v>14</v>
      </c>
      <c r="B21" s="23" t="s">
        <v>123</v>
      </c>
      <c r="C21" s="22" t="s">
        <v>68</v>
      </c>
      <c r="D21" s="22" t="s">
        <v>59</v>
      </c>
      <c r="E21" s="22" t="s">
        <v>77</v>
      </c>
      <c r="F21" s="30" t="s">
        <v>124</v>
      </c>
      <c r="G21" s="22" t="s">
        <v>125</v>
      </c>
      <c r="H21" s="29" t="s">
        <v>126</v>
      </c>
      <c r="I21" s="29" t="s">
        <v>127</v>
      </c>
      <c r="J21" s="22" t="s">
        <v>65</v>
      </c>
      <c r="K21" s="22" t="s">
        <v>128</v>
      </c>
      <c r="L21" s="35">
        <v>46023</v>
      </c>
      <c r="M21" s="35">
        <v>46357</v>
      </c>
      <c r="N21" s="23">
        <v>48.6</v>
      </c>
      <c r="O21" s="23">
        <v>48.6</v>
      </c>
      <c r="P21" s="40">
        <v>0</v>
      </c>
      <c r="Q21" s="40"/>
      <c r="R21" s="40">
        <v>0</v>
      </c>
    </row>
    <row r="22" ht="66" customHeight="1" spans="1:18">
      <c r="A22" s="20">
        <v>15</v>
      </c>
      <c r="B22" s="23" t="s">
        <v>129</v>
      </c>
      <c r="C22" s="22" t="s">
        <v>130</v>
      </c>
      <c r="D22" s="22" t="s">
        <v>85</v>
      </c>
      <c r="E22" s="22" t="s">
        <v>77</v>
      </c>
      <c r="F22" s="30" t="s">
        <v>131</v>
      </c>
      <c r="G22" s="22" t="s">
        <v>132</v>
      </c>
      <c r="H22" s="29" t="s">
        <v>133</v>
      </c>
      <c r="I22" s="29" t="s">
        <v>134</v>
      </c>
      <c r="J22" s="22" t="s">
        <v>65</v>
      </c>
      <c r="K22" s="22" t="s">
        <v>135</v>
      </c>
      <c r="L22" s="35">
        <v>46023</v>
      </c>
      <c r="M22" s="35">
        <v>46357</v>
      </c>
      <c r="N22" s="23">
        <v>130</v>
      </c>
      <c r="O22" s="23">
        <v>130</v>
      </c>
      <c r="P22" s="40">
        <v>0</v>
      </c>
      <c r="Q22" s="40"/>
      <c r="R22" s="40">
        <v>0</v>
      </c>
    </row>
    <row r="23" ht="66" customHeight="1" spans="1:18">
      <c r="A23" s="18">
        <v>16</v>
      </c>
      <c r="B23" s="18" t="s">
        <v>136</v>
      </c>
      <c r="C23" s="24" t="s">
        <v>137</v>
      </c>
      <c r="D23" s="24" t="s">
        <v>137</v>
      </c>
      <c r="E23" s="24" t="s">
        <v>137</v>
      </c>
      <c r="F23" s="31" t="s">
        <v>138</v>
      </c>
      <c r="G23" s="24" t="s">
        <v>139</v>
      </c>
      <c r="H23" s="31" t="s">
        <v>140</v>
      </c>
      <c r="I23" s="31" t="s">
        <v>141</v>
      </c>
      <c r="J23" s="24" t="s">
        <v>142</v>
      </c>
      <c r="K23" s="24" t="s">
        <v>142</v>
      </c>
      <c r="L23" s="35">
        <v>46023</v>
      </c>
      <c r="M23" s="35">
        <v>46357</v>
      </c>
      <c r="N23" s="18">
        <v>15</v>
      </c>
      <c r="O23" s="18">
        <v>15</v>
      </c>
      <c r="P23" s="40">
        <v>0</v>
      </c>
      <c r="Q23" s="40"/>
      <c r="R23" s="40">
        <v>0</v>
      </c>
    </row>
    <row r="24" ht="66" customHeight="1" spans="1:18">
      <c r="A24" s="20">
        <v>17</v>
      </c>
      <c r="B24" s="18" t="s">
        <v>143</v>
      </c>
      <c r="C24" s="24" t="s">
        <v>144</v>
      </c>
      <c r="D24" s="24" t="s">
        <v>145</v>
      </c>
      <c r="E24" s="24" t="s">
        <v>146</v>
      </c>
      <c r="F24" s="32" t="s">
        <v>147</v>
      </c>
      <c r="G24" s="24" t="s">
        <v>148</v>
      </c>
      <c r="H24" s="24" t="s">
        <v>149</v>
      </c>
      <c r="I24" s="32" t="s">
        <v>150</v>
      </c>
      <c r="J24" s="32" t="s">
        <v>151</v>
      </c>
      <c r="K24" s="24" t="s">
        <v>152</v>
      </c>
      <c r="L24" s="35">
        <v>46023</v>
      </c>
      <c r="M24" s="35">
        <v>46357</v>
      </c>
      <c r="N24" s="18">
        <v>200</v>
      </c>
      <c r="O24" s="18">
        <v>200</v>
      </c>
      <c r="P24" s="40">
        <v>0</v>
      </c>
      <c r="Q24" s="40"/>
      <c r="R24" s="40">
        <v>0</v>
      </c>
    </row>
    <row r="25" ht="66" customHeight="1" spans="1:18">
      <c r="A25" s="20">
        <v>18</v>
      </c>
      <c r="B25" s="25" t="s">
        <v>153</v>
      </c>
      <c r="C25" s="25" t="s">
        <v>68</v>
      </c>
      <c r="D25" s="26" t="s">
        <v>110</v>
      </c>
      <c r="E25" s="33" t="s">
        <v>154</v>
      </c>
      <c r="F25" s="34" t="s">
        <v>155</v>
      </c>
      <c r="G25" s="25" t="s">
        <v>156</v>
      </c>
      <c r="H25" s="25" t="s">
        <v>157</v>
      </c>
      <c r="I25" s="25" t="s">
        <v>158</v>
      </c>
      <c r="J25" s="25" t="s">
        <v>65</v>
      </c>
      <c r="K25" s="25" t="s">
        <v>75</v>
      </c>
      <c r="L25" s="37">
        <v>46023</v>
      </c>
      <c r="M25" s="37">
        <v>46357</v>
      </c>
      <c r="N25" s="25">
        <v>29</v>
      </c>
      <c r="O25" s="25">
        <v>29</v>
      </c>
      <c r="P25" s="40">
        <v>0</v>
      </c>
      <c r="Q25" s="40"/>
      <c r="R25" s="40">
        <v>0</v>
      </c>
    </row>
    <row r="26" ht="66" customHeight="1" spans="1:18">
      <c r="A26" s="18">
        <v>19</v>
      </c>
      <c r="B26" s="18" t="s">
        <v>159</v>
      </c>
      <c r="C26" s="18" t="s">
        <v>160</v>
      </c>
      <c r="D26" s="18" t="s">
        <v>161</v>
      </c>
      <c r="E26" s="18" t="s">
        <v>145</v>
      </c>
      <c r="F26" s="18" t="s">
        <v>162</v>
      </c>
      <c r="G26" s="18" t="s">
        <v>163</v>
      </c>
      <c r="H26" s="18" t="s">
        <v>164</v>
      </c>
      <c r="I26" s="18" t="s">
        <v>165</v>
      </c>
      <c r="J26" s="18" t="s">
        <v>65</v>
      </c>
      <c r="K26" s="18" t="s">
        <v>166</v>
      </c>
      <c r="L26" s="35">
        <v>46023</v>
      </c>
      <c r="M26" s="35">
        <v>46357</v>
      </c>
      <c r="N26" s="18">
        <v>1000</v>
      </c>
      <c r="O26" s="18">
        <v>1000</v>
      </c>
      <c r="P26" s="40">
        <v>0</v>
      </c>
      <c r="Q26" s="40"/>
      <c r="R26" s="40">
        <v>0</v>
      </c>
    </row>
    <row r="27" ht="81" customHeight="1" spans="1:18">
      <c r="A27" s="27">
        <v>20</v>
      </c>
      <c r="B27" s="25" t="s">
        <v>167</v>
      </c>
      <c r="C27" s="25" t="s">
        <v>68</v>
      </c>
      <c r="D27" s="25" t="s">
        <v>168</v>
      </c>
      <c r="E27" s="25" t="s">
        <v>169</v>
      </c>
      <c r="F27" s="25" t="s">
        <v>170</v>
      </c>
      <c r="G27" s="25" t="s">
        <v>171</v>
      </c>
      <c r="H27" s="25" t="s">
        <v>172</v>
      </c>
      <c r="I27" s="25" t="s">
        <v>173</v>
      </c>
      <c r="J27" s="25" t="s">
        <v>142</v>
      </c>
      <c r="K27" s="25" t="s">
        <v>174</v>
      </c>
      <c r="L27" s="37">
        <v>46023</v>
      </c>
      <c r="M27" s="37">
        <v>46357</v>
      </c>
      <c r="N27" s="25">
        <v>1600</v>
      </c>
      <c r="O27" s="25">
        <v>1000</v>
      </c>
      <c r="P27" s="40">
        <v>0</v>
      </c>
      <c r="Q27" s="40"/>
      <c r="R27" s="40">
        <v>600</v>
      </c>
    </row>
  </sheetData>
  <mergeCells count="24">
    <mergeCell ref="A1:C1"/>
    <mergeCell ref="A2:R2"/>
    <mergeCell ref="J3:K3"/>
    <mergeCell ref="L3:M3"/>
    <mergeCell ref="N3:R3"/>
    <mergeCell ref="O4:R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4:L6"/>
    <mergeCell ref="M4:M6"/>
    <mergeCell ref="N4:N6"/>
    <mergeCell ref="O5:O6"/>
    <mergeCell ref="P5:P6"/>
    <mergeCell ref="Q5:Q6"/>
    <mergeCell ref="R5:R6"/>
  </mergeCells>
  <dataValidations count="3">
    <dataValidation allowBlank="1" showErrorMessage="1" sqref="D22 D25"/>
    <dataValidation type="list" allowBlank="1" showInputMessage="1" showErrorMessage="1" sqref="D19">
      <formula1>INDIRECT($C19)</formula1>
    </dataValidation>
    <dataValidation type="list" allowBlank="1" showInputMessage="1" showErrorMessage="1" sqref="C19">
      <formula1>#REF!</formula1>
    </dataValidation>
  </dataValidations>
  <pageMargins left="0.75" right="0.75" top="1" bottom="1" header="0.5" footer="0.5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E10"/>
    </sheetView>
  </sheetViews>
  <sheetFormatPr defaultColWidth="9" defaultRowHeight="15.75"/>
  <cols>
    <col min="2" max="2" width="10.875" customWidth="1"/>
    <col min="3" max="3" width="12.375" customWidth="1"/>
    <col min="4" max="4" width="10.375" customWidth="1"/>
    <col min="5" max="5" width="35.375" customWidth="1"/>
    <col min="6" max="6" width="11.5" customWidth="1"/>
    <col min="7" max="7" width="10" customWidth="1"/>
    <col min="8" max="8" width="10.75" customWidth="1"/>
    <col min="9" max="9" width="11.875"/>
  </cols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nywxh</cp:lastModifiedBy>
  <dcterms:created xsi:type="dcterms:W3CDTF">2019-07-15T09:46:00Z</dcterms:created>
  <cp:lastPrinted>2021-06-29T16:16:00Z</cp:lastPrinted>
  <dcterms:modified xsi:type="dcterms:W3CDTF">2025-12-26T15:00:39Z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204C5DC37FD0CD1997324E69BE09A827</vt:lpwstr>
  </property>
  <property fmtid="{D5CDD505-2E9C-101B-9397-08002B2CF9AE}" pid="4" name="CalculationRule">
    <vt:i4>0</vt:i4>
  </property>
</Properties>
</file>