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表1 项目库备案表" sheetId="1" r:id="rId1"/>
    <sheet name="勿删" sheetId="2" r:id="rId2"/>
  </sheets>
  <definedNames>
    <definedName name="_xlnm._FilterDatabase" localSheetId="0" hidden="1">'附表1 项目库备案表'!$A$1:$AP$11</definedName>
    <definedName name="产业项目">勿删!$B$2:$B$6</definedName>
    <definedName name="村公共服务">勿删!$M$2:$M$5</definedName>
    <definedName name="村基础设施">勿删!$L$2:$L$7</definedName>
    <definedName name="公益岗位">勿删!$E$2</definedName>
    <definedName name="健康扶贫">勿删!$G$2:$G$7</definedName>
    <definedName name="教育扶贫">勿删!$F$2:$F$5</definedName>
    <definedName name="金融扶贫">勿删!$I$2:$I$6</definedName>
    <definedName name="就业扶贫">勿删!$C$2:$C$5</definedName>
    <definedName name="生活条件改善">勿删!$J$2:$J$4</definedName>
    <definedName name="危房改造">勿删!$H$2</definedName>
    <definedName name="项目管理费">勿删!$N$2</definedName>
    <definedName name="项目类型">勿删!$B$1:$N$1</definedName>
    <definedName name="易地扶贫搬迁">勿删!$D$2:$D$3</definedName>
    <definedName name="综合保障性扶贫">勿删!$K$2:$K$6</definedName>
  </definedNames>
  <calcPr calcId="144525" concurrentCalc="0"/>
</workbook>
</file>

<file path=xl/sharedStrings.xml><?xml version="1.0" encoding="utf-8"?>
<sst xmlns="http://schemas.openxmlformats.org/spreadsheetml/2006/main" count="404" uniqueCount="249">
  <si>
    <t xml:space="preserve"> 附件</t>
  </si>
  <si>
    <t>重庆市沙坪坝区巩固脱贫攻坚成果和乡村振兴项目库明细表</t>
  </si>
  <si>
    <t>序号</t>
  </si>
  <si>
    <t>项目名称</t>
  </si>
  <si>
    <t>项目类型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</si>
  <si>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</si>
  <si>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</si>
  <si>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</si>
  <si>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</si>
  <si>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</si>
  <si>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</si>
  <si>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</si>
  <si>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</si>
  <si>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</si>
  <si>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</si>
  <si>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</si>
  <si>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</si>
  <si>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</si>
  <si>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</si>
  <si>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</si>
  <si>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</si>
  <si>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</si>
  <si>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</si>
  <si>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</si>
  <si>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</si>
  <si>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</si>
  <si>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</si>
  <si>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</si>
  <si>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</si>
  <si>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</si>
  <si>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</si>
  <si>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</si>
  <si>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</si>
  <si>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</si>
  <si>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</si>
  <si>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</si>
  <si>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</si>
  <si>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</si>
  <si>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</si>
  <si>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</si>
  <si>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</si>
  <si>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</si>
  <si>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</si>
  <si>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</si>
  <si>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</si>
  <si>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</si>
  <si>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</si>
  <si>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</si>
  <si>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</si>
  <si>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</si>
  <si>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</si>
  <si>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</si>
  <si>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</si>
  <si>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</si>
  <si>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合计</t>
  </si>
  <si>
    <t>回龙坝镇四龙村桃花源粮蔬产业基地建设项目</t>
  </si>
  <si>
    <t>产业发展</t>
  </si>
  <si>
    <t>种植养殖加工服务</t>
  </si>
  <si>
    <t>①整治撂荒地50亩和土地平整改地250亩(整费用2500元/亩，合计75万元)；②新修生产便道长2公里，宽1.2米（200元/㎡，合计20万元）；③购置全自动水肥一体机，包括水泵、稳压池、控制柜、施肥一体机、闸阀、输送管道、微灌喷头、喷灌喷头等（包括安装费用共计约95万元）④修建灌溉渠道1公里，宽0.3米（300元/米。合计30万元）。⑤购置有机肥约200吨 （4000元/吨，合计：80万元）。 总计费用300万元。</t>
  </si>
  <si>
    <t>新建</t>
  </si>
  <si>
    <t>沙坪坝区回龙坝镇四龙村草口坟社、三道朝天门社</t>
  </si>
  <si>
    <t>对万家山水库下游约300亩土地实施现代化、规模化、集约化生产，实现农村基本农田有效利用，提高农产品产量和质量，增加村社农民收入，发展壮大集体经济。</t>
  </si>
  <si>
    <t>按照区镇指导、村社主导、村民参与的方式。由村社业主共同成立经营主体，村社集体、村民、业主成为股东参与分红，同时解决周边剩余劳动能力。村集体负责统筹运营，业主负责日常经营管理。</t>
  </si>
  <si>
    <t>预计2023年完成项目建设，投入使用。</t>
  </si>
  <si>
    <t>粮蔬品质达到绿色食品级别</t>
  </si>
  <si>
    <t>项目完工及时率100%</t>
  </si>
  <si>
    <t>①整治撂荒地50亩和土地平整改地250亩(整费用2500元/亩，合计75万元)；②新修生产便道长2公里，宽1.2米（200元/㎡，合计48万元）；③购置全自动水肥一体机，包括水泵、稳压池、控制柜、施肥一体机、闸阀、输送管道、微灌喷头、喷灌喷头等（包括安装费用共计约95万元）④修建灌溉渠道1公里，宽0.3米（300元/米。合计30万元）。⑤购置有机肥约200吨 （4000元/吨，合计：80万元）。 总计费用328万元。</t>
  </si>
  <si>
    <t>预计每年实现净利润30万元</t>
  </si>
  <si>
    <t>合理利用土地，提高土地产出，壮大集体经济，增加群众收入，提升群众获得感</t>
  </si>
  <si>
    <t>改造改善当地土地资源利用状况，增肥地利，每年投产、每年收入</t>
  </si>
  <si>
    <t>群众满意度95%以上。</t>
  </si>
  <si>
    <t>沙坪坝区农业农村委员会</t>
  </si>
  <si>
    <t>四龙村经济联合社</t>
  </si>
  <si>
    <t>2023年</t>
  </si>
  <si>
    <t>否</t>
  </si>
  <si>
    <t>是</t>
  </si>
  <si>
    <t>农民土地分红80%，村社业主分红20%</t>
  </si>
  <si>
    <t>赵馨</t>
  </si>
  <si>
    <t>13883771639</t>
  </si>
  <si>
    <t>回龙坝镇回龙坝村农产品深加工基地项目建设</t>
  </si>
  <si>
    <t>一、大米加工区建设：1.购置一套NZJ30碾米机新型大米加工设备 水稻碾米脱皮一体机（单价148000）。2.购买一套5H-KB大型低温批示循环粮食烘干机（单价128000）。
二、面粉加工区建设：1.购置两套CWJZ-60小麦.玉米全自动粉碎面粉机（单价18000，合计36000）。 2.购置一台SF-3.0T全自动面粉包装机（单价30000）。
三、油加工区建设：1、购置两套YJY-Z200型榨油机（离心式，单价25000，合计50000）2、购置两套多功能移动榨油机 液压芝麻榨油机260型（单价30000，合计60000）。
四、酿酒加工区建设：1、购置四套700升商酿啤酒设备KZX——007（单价76000，合计304000）；2、购置两套精酿啤酒设备KZX——005一拖三整套设备（单价66000，合计132000）；3、购置一台套易拉罐啤酒灌装机DGC18-4（单价88000）。
五.玫瑰饼加工区：1.购置空气能热泵烘干机一套（单价65000）  2.购置CB-680PM包装机一套（单价50000）。
六．玫瑰精油加工区：1.购置DIY精油纯露提取器三十套+分离器三十套（小型设备，单价1000，合计30000）2.购置全自动流量计灌装机+包装机一套（单价50000）。</t>
  </si>
  <si>
    <t>回龙坝村沙湾社</t>
  </si>
  <si>
    <t>完成申报建设任务，便于我村群众农产品加工，带动我村村民就近务工50人，提高当地产业群众收益，带动辖区居民就近务工20人左右，，企业按项目投入资金的5%进行固定分红，分红期限不低于5年，建成资产归村集体所有项目受益群众满意度≥95%</t>
  </si>
  <si>
    <t>村以项目资金入股与村农业公司进行合作</t>
  </si>
  <si>
    <t>预计2023年底完成项目建设，投入使用。</t>
  </si>
  <si>
    <t>项目竣工验收合格率100%</t>
  </si>
  <si>
    <t>预计年产值360万，纯收入50万，</t>
  </si>
  <si>
    <t>带动辖区居民就近务工100人左右</t>
  </si>
  <si>
    <t>长期</t>
  </si>
  <si>
    <t>回龙坝村经济联合社</t>
  </si>
  <si>
    <t>按股分配</t>
  </si>
  <si>
    <t>土地流转涉及农户保底分红，经营效益分红</t>
  </si>
  <si>
    <t>申杰宇</t>
  </si>
  <si>
    <t>13008329276</t>
  </si>
  <si>
    <t>回龙坝镇回龙坝村食用菌产业示范园基础建设项目</t>
  </si>
  <si>
    <t>本产业园前期将搭建食用菌大棚30亩，具体建设内容如下：镀锌钢材：70元/平方米，每亩地所需钢材70*667=46690元
覆盖材料塑料薄膜：5元/平方米，
每亩所需薄膜5*667=3335元，每亩约5万元，共计50000*30=1500000</t>
  </si>
  <si>
    <t>回龙坝村宋家坝</t>
  </si>
  <si>
    <t>通过该项目的实施，达到预期生产效益，能增加村集体收入，农户享受资产收益分红，提高生活质量，带动村域经济发展，增加村民幸福感。</t>
  </si>
  <si>
    <t>预计2023年底完成项目建设，年底投入使用。</t>
  </si>
  <si>
    <t>二、面粉加工区建设：1.购置两套CWJZ-60小麦.玉米全自动粉碎面粉机（单价18000，合计36000）。 2.购置一台SF-3.0T全自动面粉包装机（单价30000）。</t>
  </si>
  <si>
    <t>项目竣工验收合格率≥100%</t>
  </si>
  <si>
    <t>项目完工及时率100%。</t>
  </si>
  <si>
    <t>本产业园前期将搭建食用菌大棚30亩，具体建设内容如下：镀锌钢材：70元/平方米，每亩地所需钢材70*667=46690元
覆盖材料塑料薄膜：5元/平方米，
每亩所需薄膜5*667=3335元，每亩约5万元，共计50000*30=1500000元。</t>
  </si>
  <si>
    <t>预计年纯收入50余万元，提高当地群众收入，增加集体收入</t>
  </si>
  <si>
    <t>提升乡村振兴示范品牌效应，壮大集体经济，带动村民增收致富。</t>
  </si>
  <si>
    <t>受益群众满意度≥95%</t>
  </si>
  <si>
    <t>集体收益股份分红，土地入股分红</t>
  </si>
  <si>
    <t>回龙坝镇四龙村葛根种植加工基地项目</t>
  </si>
  <si>
    <t xml:space="preserve">     盘活利用四龙村万家山闲置多年的水厂房屋，用于建设四龙村葛根加工基地。项目内容如下：①购置安装葛根加工生产线一条（输送机、初洗机、精洗机、提升机、破碎机、分离机、储浆罐、渣分离机、筛粉机、烘干机、加料机、过滤器、包装机等，合计费用约160万元）。②维修整治年久失修闲置水厂房屋300平米，地面找平300平米（120元/㎡，合计3.6万元），墙面抹灰粉刷1500平米（30元/㎡，合计4.5万元）,更换破旧房盖300平米（200元/㎡，合计6万元）。③“四龙牌”野生葛根粉绿色食品等品牌打造及宣传推广（15万元）。
共计费用：190万元</t>
  </si>
  <si>
    <t>沙坪坝区回龙坝镇四龙村彭家岩社</t>
  </si>
  <si>
    <t>利用闲置万家山水站房屋进行改建，每年增加集体经济经营性收入10万元，解决农产品后续加工难问题</t>
  </si>
  <si>
    <t>群众参与培训掌握相关技术后种植产生经济效益，解决周边剩余劳动能力。</t>
  </si>
  <si>
    <t>每年加工葛粉3万斤，实现产值100万，净利润20万。</t>
  </si>
  <si>
    <t>三、油加工区建设：1、购置两套YJY-Z200型榨油机（离心式，单价25000，合计50000）2、购置两套多功能移动榨油机 液压芝麻榨油机260型（单价30000，合计60000）。</t>
  </si>
  <si>
    <t>葛粉达到绿色食品级别</t>
  </si>
  <si>
    <t>长期有效</t>
  </si>
  <si>
    <t>①购置安装葛根加工生产线一条（输送机、初洗机、精洗机、提升机、破碎机、分离机、储浆罐、渣分离机、筛粉机、烘干机、加料机、过滤器、包装机等，合计费用约160万元）。②维修整治年久失修闲置水厂房屋300平米，地面找平300平米（120元/㎡，合计3.6万元），墙面抹灰粉刷1500平米（30元/㎡，合计4.5万元）,更换破旧房盖300平米（200元/㎡，合计6万元）。③“四龙牌”野生葛根粉绿色食品等品牌打造及宣传推广（15万元）。
共计费用：190万元</t>
  </si>
  <si>
    <t>预计每年实现净利润20万元</t>
  </si>
  <si>
    <t>合理利用集体资源，提高土地产出，壮大集体经济，增加群众收入，提升群众获得感</t>
  </si>
  <si>
    <t>项目建成后形成村级集体资产项目，加工生产每年可持续产生效益</t>
  </si>
  <si>
    <t>100%满意</t>
  </si>
  <si>
    <t>净利润50%用于扩大经营继续发展，50%用于村民服务福利</t>
  </si>
  <si>
    <t>凤凰镇五福村稻田基础设施建设项目</t>
  </si>
  <si>
    <t xml:space="preserve">      一、五福稻基地土地整治项目
对五福村牛车沱社、周家湾社的180亩水稻田进行小改大，坡改平的土地整治，（一）土地整治费每亩1300元，需要资金24万元；（二）田间生产便道整治费：1000米，每米40元，需要资金4万元；（三）土壤改良费：购买有机肥22.5吨，每吨1800元，需要资金4万元.。（四）新建条石排洪沟渠长1000米X宽1.5米X高1.2米的排洪沟渠，条石方量为720方（1000X1.2X0.6），每立方米造价：500元，小计36万元。渠道底部混凝土方量225立方米（1000X1.5X0.15）。每立方米单价450元，小计10.1万元，共计46.1万元
.以上四项共需要建设资金78.1万元。</t>
  </si>
  <si>
    <t>建设整治</t>
  </si>
  <si>
    <t>凤凰镇五福村：牛车沱社、周家湾社</t>
  </si>
  <si>
    <t>完成申报建设任务，提高当地产业群众收益，项目受益群众满意度≥95%</t>
  </si>
  <si>
    <t>群众土地入股，委托经营；公司+农户,农户及合作社代耕带种等联结机制</t>
  </si>
  <si>
    <t>完成建设内容，发展集体经济。</t>
  </si>
  <si>
    <t>四、酿酒加工区建设：1、购置四套700升商酿啤酒设备KZX——007（单价76000，合计304000）；2、购置两套精酿啤酒设备KZX——005一拖三整套设备（单价66000，合计132000）；3、购置一台套易拉罐啤酒灌装机DGC18-4（单价88000）。</t>
  </si>
  <si>
    <t xml:space="preserve">按照计划时间完成项目完工及时率100%
</t>
  </si>
  <si>
    <r>
      <t xml:space="preserve">  </t>
    </r>
    <r>
      <rPr>
        <sz val="12"/>
        <rFont val="方正黑体_GBK"/>
        <charset val="134"/>
      </rPr>
      <t>一、五福稻基地土地整治项目
对五福村牛车沱社、周家湾社的180亩水稻田进行小改大，坡改平的土地整治，（一）土地整治费每亩1300元，需要资金24万元；（二）田间生产便道整治费：1000米，每米40元，需要资金4万元；（三）土壤改良费：购买有机肥22.5吨，每吨1800元，需要资金4万元.。（四）新建条石排洪沟渠长1000米X宽1.5米X高1.2米的排洪沟渠，条石方量为720方（1000X1.2X0.6），每立方米造价：500元，小计36万元。渠道底部混凝土方量225立方米（1000X1.5X0.15）。每立方米单价450元，小计10.1万元，共计46.1万元
.以上四项共需要建设资金78.1万元。</t>
    </r>
  </si>
  <si>
    <t>社员保底分红400-1500元/亩。</t>
  </si>
  <si>
    <t>产业发展提高当地群众固定收益及休闲农业旅游收益。</t>
  </si>
  <si>
    <t>群众逐年增收</t>
  </si>
  <si>
    <t>满意</t>
  </si>
  <si>
    <t>沙坪坝区农业农村委员</t>
  </si>
  <si>
    <t>凤凰镇五福村经济联合社</t>
  </si>
  <si>
    <t>2022年~2023年</t>
  </si>
  <si>
    <t>财政投资归社集体固定资产</t>
  </si>
  <si>
    <t>利润收益分配</t>
  </si>
  <si>
    <t>彭斌</t>
  </si>
  <si>
    <t>13983199492</t>
  </si>
  <si>
    <t>凤凰镇威灵寺村蔬菜基地整治项目</t>
  </si>
  <si>
    <t xml:space="preserve">     威灵村江家咀社蔬菜种植基础设施项目   
（一）威灵寺村江家咀社220亩旱地平整费每亩1000元，需要资金22万元；（二）田间沟渠路维修整治：3万元；（三）土壤改良费：购买有机肥27.5吨，每吨1800元，需要资金5万元.以上三项需要建设资金：33万元。</t>
  </si>
  <si>
    <t>凤凰镇威灵寺村江家咀社</t>
  </si>
  <si>
    <t>五.玫瑰饼加工区：1.购置空气能热泵烘干机一套（单价65000）  2.购置CB-680PM包装机一套（单价50000）。</t>
  </si>
  <si>
    <t xml:space="preserve"> 威灵村江家咀社蔬菜种植基础设施项目   
（一）威灵寺村江家咀社220亩旱地平整费每亩1000元，需要资金22万元；（二）田间沟渠路维修整治：3万元；（三）土壤改良费：购买有机肥27.5吨，每吨1800元，需要资金5万元.以上三项需要建设资金：33万元。</t>
  </si>
  <si>
    <t>沙坪坝区农业农村委</t>
  </si>
  <si>
    <t>凤凰镇威灵寺村经济联合社</t>
  </si>
  <si>
    <t>财政投资规归集体固定资产</t>
  </si>
  <si>
    <t>青木关镇四楞碑村兰田湾生态鱼塘整治项目</t>
  </si>
  <si>
    <t>产业项目</t>
  </si>
  <si>
    <t>休闲农业与乡村旅游</t>
  </si>
  <si>
    <r>
      <rPr>
        <sz val="14"/>
        <rFont val="方正黑体_GBK"/>
        <charset val="134"/>
      </rPr>
      <t xml:space="preserve">  1、15亩鱼塘岸坡整治堡坎长度约400米，厚度0.3米，高度0.5米,约9万元；
   2、新建环鱼塘碎石生态步行道约360m</t>
    </r>
    <r>
      <rPr>
        <sz val="14"/>
        <rFont val="宋体"/>
        <charset val="134"/>
      </rPr>
      <t>²</t>
    </r>
    <r>
      <rPr>
        <sz val="14"/>
        <rFont val="方正黑体_GBK"/>
        <charset val="134"/>
      </rPr>
      <t>，约9万元；
   3、周边栽种果树、灌木、水生及草本植物等约2000平方米，约20万元；
   4、周边农田塑形整治，约7万元；
   5、成品户外座椅6个，户外垃圾桶15个，太阳能路灯20个，约9万元。</t>
    </r>
  </si>
  <si>
    <t>青木关镇四楞碑村兰田湾社</t>
  </si>
  <si>
    <t>项目实施后，预计带动涉及24户农民提高生活水平，作为示范项目探索全镇乡村振兴。</t>
  </si>
  <si>
    <t>农户、村与第三方成立合作社</t>
  </si>
  <si>
    <t>完成项目建设</t>
  </si>
  <si>
    <t>六．玫瑰精油加工区：1.购置DIY精油纯露提取器三十套+分离器三十套（小型设备，单价1000，合计30000）2.购置全自动流量计灌装机+包装机一套（单价50000）。</t>
  </si>
  <si>
    <t>15亩鱼塘岸坡整治9万，农田塑形7万，生态步行道9万，配套设施9万，绿化栽植20万。</t>
  </si>
  <si>
    <t>按时完成项目建设</t>
  </si>
  <si>
    <r>
      <rPr>
        <sz val="14"/>
        <rFont val="方正黑体_GBK"/>
        <charset val="134"/>
      </rPr>
      <t xml:space="preserve">   1、15亩鱼塘岸坡整治堡坎长度约400米，厚度0.3米，高度0.5米 ,约9万元；
   2、新建碎石生态步行道约360m</t>
    </r>
    <r>
      <rPr>
        <sz val="14"/>
        <rFont val="宋体"/>
        <charset val="134"/>
      </rPr>
      <t>²</t>
    </r>
    <r>
      <rPr>
        <sz val="14"/>
        <rFont val="方正黑体_GBK"/>
        <charset val="134"/>
      </rPr>
      <t>，约9万元；
    3、周边栽种果树、灌木、水生及草本植物等约2000平方米， 约20万元；
    4、周边农田塑形整治，约7万元；
    5、成品户外座椅6个，户外垃圾桶15个，太阳能庭院灯20个，约9万元。</t>
    </r>
  </si>
  <si>
    <t>受益人数934人</t>
  </si>
  <si>
    <t>通过农业加文旅融合，促进可持续发展</t>
  </si>
  <si>
    <t>满意度≥95%</t>
  </si>
  <si>
    <t>青木关镇四楞碑村经济联合社</t>
  </si>
  <si>
    <t>2022年</t>
  </si>
  <si>
    <t>企业每年向村集体支付10000元的保底分红，当企业年利润为30—50万时，提取年利润的2%进行效益分红，当企业年利润超过50万元
时，则提取年利润的3%进行效益分红。</t>
  </si>
  <si>
    <t>该项目由企业负责运营，企业每年向村集体支付1万元保底分红</t>
  </si>
  <si>
    <t>王志勇</t>
  </si>
  <si>
    <t>13983281567</t>
  </si>
  <si>
    <t>普照寺休闲渔业基地建设项目</t>
  </si>
  <si>
    <t xml:space="preserve">      1.架空建设垂钓廊道平台约100平米，包含廊架、廊顶、美人背、土石方开挖、基础换填、钢筋混凝土立柱等，场地绿化1800平米，约70万；2.双层生产监测平台建设，占地80平米，包括土石方开挖、基础换填、钢筋混凝土立柱、防腐木面层等，约50万；3.新修连接栈道约440平米，包括土石方开挖、基础换填、钢筋混凝土立柱、防腐木面层等，约65万。</t>
  </si>
  <si>
    <t>石院村、龙泉村</t>
  </si>
  <si>
    <t>通过该项目能够带动辖区居民就近务工20人左右。</t>
  </si>
  <si>
    <t>1.架空建设垂钓廊道平台约100平米，包含廊架、廊顶、美人背、土石方开挖、基础换填、钢筋混凝土立柱等，场地绿化1800平米，约70万；2.双层生产监测平台建设，占地80平米，包括土石方开挖、基础换填、钢筋混凝土立柱、防腐木面层等，约50万；3.新修连接栈道约440平米，包括土石方开挖、基础换填、钢筋混凝土立柱、防腐木面层等，约65万。</t>
  </si>
  <si>
    <t>预计每年增加集体经济收益10万元。</t>
  </si>
  <si>
    <t>带动辖区居民就近务工20人左右</t>
  </si>
  <si>
    <t>中梁镇人民政府</t>
  </si>
  <si>
    <t>2022年-2023年</t>
  </si>
  <si>
    <t>无</t>
  </si>
  <si>
    <t>杨桃</t>
  </si>
  <si>
    <t>15023697682</t>
  </si>
  <si>
    <t>三河村都市生态农业种植示范基地建设项目</t>
  </si>
  <si>
    <t xml:space="preserve">    一、建设任务：
1、对现有的藕塘进行维护整治4000㎡、护岸维修253m。 10万元   2、建设DN200输水管约1公里,DN15~DN100配水管约1.6公里，微灌喷头、喷灌喷头一批。 5万元    3、新修田间、大棚便道（两旁种植生物多样性植物），路长度1.4公里，平台及遮雨设施500平方米。   25万元                                      4、排水主沟约0.6公里，支沟约0.4公里。 2万元                5、农田示范区围栏1000米，进出口门5个。10万元     6、鱼菜共生养殖场1处，60立方。 8万元                  7、蚯蚓有机肥料养殖场。 3万元     8、蘑菇种植场。 2万元                         
9、大棚维护维修，换薄膜。5万元</t>
  </si>
  <si>
    <t>沙坪坝三河村堰塘湾九社</t>
  </si>
  <si>
    <t>通过该项目能够带动辖区居民就近务工50左右，并在项目内规划1-2亩土地为一个版块，优选各地，优质农产品，在项目内运用先进技术进行种植，为沙区的农业在场地提供展示窗口，并联动销售，扶农助农。</t>
  </si>
  <si>
    <t>完善农业产业整体发展基础设施配套，提升蔬果基地片区集体收益，促进周边群众发展第一产业，更带动沙区山区集体经济，达到增收致富目标，实现年收入约500万元，带动沙区居民务工约200人，人均年收入增加约0.5万元。</t>
  </si>
  <si>
    <t xml:space="preserve">  一、建设任务：
1、对现有的藕塘进行维护整治4000㎡、护岸维修253m。 10万元   2、建设DN200输水管约1公里,DN15~DN100配水管约1.6公里，微灌喷头、喷灌喷头一批。 5万元    3、新修田间、大棚便道（两旁种植生物多样性植物），路长度1.4公里，平台及遮雨设施500平方米。   25万元                                      4、排水主沟约0.6公里，支沟约0.4公里。 2万元                5、农田示范区围栏1000米，进出口门5个。10万元     6、鱼菜共生养殖场1处，60立方。 8万元                  7、蚯蚓有机肥料养殖场。 3万元     8、蘑菇种植场。 2万元                         
9、大棚维护维修，换薄膜。5万元</t>
  </si>
  <si>
    <t>一、建设任务：
1、对现有的藕塘进行维护整治4000㎡、护岸维修253m。 10万元   2、建设DN200输水管约1公里,DN15~DN100配水管约1.6公里，微灌喷头、喷灌喷头一批。 5万元    3、新修田间、大棚便道（两旁种植生物多样性植物），路长度1.4公里，平台及遮雨设施500平方米。   25万元                                      4、排水主沟约0.6公里，支沟约0.4公里。 2万元                5、农田示范区围栏1000米，进出口门5个。10万元     6、鱼菜共生养殖场1处，60立方。 8万元                  7、蚯蚓有机肥料养殖场。 3万元     8、蘑菇种植场。 2万元                         
9、大棚维护维修，换薄膜。5万元</t>
  </si>
  <si>
    <t>预计每年产出精品蔬果1千吨（包含现场地10吨，沙区其他地方农产品）。</t>
  </si>
  <si>
    <t>带动辖区居民就近务工65人左右</t>
  </si>
  <si>
    <t>三河村经济联合社</t>
  </si>
  <si>
    <t>村集体申报项目成功后，拟在萤火谷农业生态区实施该项目建设内容，并与萤火谷农场开展入股合作，每年获得项目资金的5%作为村集体的保底（固定）分红，合作年限暂定10年，该项目利润达到100万以上时，萤火谷再支付村集体3%效益分红。10年后，该资产归村集体所有，萤火谷农场不再回购该资产原值。</t>
  </si>
  <si>
    <t>梁歆韵</t>
  </si>
  <si>
    <t>18580793292</t>
  </si>
  <si>
    <t>就业扶贫</t>
  </si>
  <si>
    <t>易地扶贫搬迁</t>
  </si>
  <si>
    <t>公益岗位</t>
  </si>
  <si>
    <t>教育扶贫</t>
  </si>
  <si>
    <t>健康扶贫</t>
  </si>
  <si>
    <t>危房改造</t>
  </si>
  <si>
    <t>金融扶贫</t>
  </si>
  <si>
    <t>生活条件改善</t>
  </si>
  <si>
    <t>综合保障性扶贫</t>
  </si>
  <si>
    <t>村基础设施</t>
  </si>
  <si>
    <t>村公共服务</t>
  </si>
  <si>
    <t>项目管理费</t>
  </si>
  <si>
    <t>外出务工补助</t>
  </si>
  <si>
    <t>集中安置</t>
  </si>
  <si>
    <t>享受“雨露计划”职业教育补助</t>
  </si>
  <si>
    <t>参加城乡居民基本医疗保险</t>
  </si>
  <si>
    <t>扶贫小额贷款贴息</t>
  </si>
  <si>
    <t>入户路改造</t>
  </si>
  <si>
    <t>享受农村居民最低生活保障</t>
  </si>
  <si>
    <t>通村、组硬化路及护栏</t>
  </si>
  <si>
    <t>规划保留的村小学改造</t>
  </si>
  <si>
    <t>就业创业补助</t>
  </si>
  <si>
    <t>分散安置</t>
  </si>
  <si>
    <t>贫困村创业致富带头人创业培训</t>
  </si>
  <si>
    <t>参加大病保险</t>
  </si>
  <si>
    <t>扶贫龙头企业合作社等经营主体贷款贴息</t>
  </si>
  <si>
    <t>解决安全饮水</t>
  </si>
  <si>
    <t>享受特困人员救助供养</t>
  </si>
  <si>
    <t>通生产用电</t>
  </si>
  <si>
    <t>村卫生室标准化建设</t>
  </si>
  <si>
    <t>光伏项目</t>
  </si>
  <si>
    <t>就业创业培训</t>
  </si>
  <si>
    <t>参与“学前学会普通话”行动</t>
  </si>
  <si>
    <t>接受医疗救助</t>
  </si>
  <si>
    <t>产业保险</t>
  </si>
  <si>
    <t>厨房厕所圈舍改造</t>
  </si>
  <si>
    <t>参加城乡居民基本养老保险</t>
  </si>
  <si>
    <t>通生活用电</t>
  </si>
  <si>
    <t>村幼儿园建设</t>
  </si>
  <si>
    <t>生态扶贫项目</t>
  </si>
  <si>
    <t>技能培训</t>
  </si>
  <si>
    <t>其他教育扶贫</t>
  </si>
  <si>
    <t>参加其他补充医疗保险</t>
  </si>
  <si>
    <t>扶贫小额贷款风险补偿金</t>
  </si>
  <si>
    <t>接受留守关爱服务</t>
  </si>
  <si>
    <t>光纤宽带接入</t>
  </si>
  <si>
    <t>村级文化活动广场</t>
  </si>
  <si>
    <t>其他</t>
  </si>
  <si>
    <t>参加意外保险</t>
  </si>
  <si>
    <t>接受临时救助</t>
  </si>
  <si>
    <t>产业路</t>
  </si>
  <si>
    <t>接受大病（地方病）救治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</si>
</sst>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&quot;年&quot;m&quot;月&quot;;@"/>
    <numFmt numFmtId="44" formatCode="_ &quot;￥&quot;* #,##0.00_ ;_ &quot;￥&quot;* \-#,##0.00_ ;_ &quot;￥&quot;* &quot;-&quot;??_ ;_ @_ "/>
    <numFmt numFmtId="178" formatCode="0.00_ "/>
  </numFmts>
  <fonts count="29">
    <font>
      <sz val="12"/>
      <name val="宋体"/>
      <charset val="134"/>
    </font>
    <font>
      <sz val="12"/>
      <name val="方正黑体_GBK"/>
      <charset val="134"/>
    </font>
    <font>
      <sz val="16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12"/>
      <color theme="1"/>
      <name val="方正黑体_GBK"/>
      <charset val="134"/>
    </font>
    <font>
      <sz val="14"/>
      <color rgb="FFFF0000"/>
      <name val="方正黑体_GBK"/>
      <charset val="134"/>
    </font>
    <font>
      <sz val="10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7" fillId="14" borderId="12" applyNumberFormat="false" applyAlignment="false" applyProtection="false">
      <alignment vertical="center"/>
    </xf>
    <xf numFmtId="0" fontId="24" fillId="26" borderId="15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19" borderId="13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3" fillId="14" borderId="9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9" fillId="4" borderId="9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82">
    <xf numFmtId="0" fontId="0" fillId="0" borderId="0" xfId="0"/>
    <xf numFmtId="0" fontId="0" fillId="0" borderId="0" xfId="0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 applyProtection="true">
      <alignment wrapText="true"/>
      <protection locked="false"/>
    </xf>
    <xf numFmtId="0" fontId="1" fillId="0" borderId="0" xfId="0" applyFont="true" applyAlignment="true" applyProtection="true">
      <alignment wrapText="true"/>
      <protection locked="false"/>
    </xf>
    <xf numFmtId="0" fontId="1" fillId="0" borderId="0" xfId="0" applyFont="true" applyAlignment="true">
      <alignment wrapText="true"/>
    </xf>
    <xf numFmtId="0" fontId="1" fillId="0" borderId="0" xfId="0" applyFont="true" applyFill="true" applyBorder="true" applyAlignment="true">
      <alignment wrapText="true"/>
    </xf>
    <xf numFmtId="0" fontId="0" fillId="0" borderId="0" xfId="0" applyFont="true" applyAlignment="true">
      <alignment wrapText="true"/>
    </xf>
    <xf numFmtId="0" fontId="0" fillId="0" borderId="0" xfId="0" applyFont="true" applyFill="true" applyBorder="true" applyAlignment="true">
      <alignment vertical="center"/>
    </xf>
    <xf numFmtId="0" fontId="0" fillId="0" borderId="0" xfId="0" applyAlignment="true">
      <alignment wrapText="true"/>
    </xf>
    <xf numFmtId="0" fontId="0" fillId="0" borderId="0" xfId="0" applyAlignment="true">
      <alignment horizontal="left" wrapText="true"/>
    </xf>
    <xf numFmtId="0" fontId="0" fillId="0" borderId="0" xfId="0" applyAlignment="true">
      <alignment horizontal="center" wrapText="true"/>
    </xf>
    <xf numFmtId="177" fontId="0" fillId="0" borderId="0" xfId="0" applyNumberFormat="true" applyAlignment="true">
      <alignment wrapText="true"/>
    </xf>
    <xf numFmtId="178" fontId="0" fillId="0" borderId="0" xfId="0" applyNumberFormat="true" applyAlignment="true">
      <alignment wrapText="true"/>
    </xf>
    <xf numFmtId="49" fontId="0" fillId="0" borderId="0" xfId="0" applyNumberFormat="true" applyAlignment="true">
      <alignment wrapText="true"/>
    </xf>
    <xf numFmtId="0" fontId="1" fillId="0" borderId="0" xfId="0" applyFont="true" applyAlignment="true" applyProtection="true">
      <alignment horizontal="left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vertical="center" wrapText="true"/>
    </xf>
    <xf numFmtId="0" fontId="0" fillId="0" borderId="0" xfId="0" applyAlignment="true" applyProtection="true">
      <alignment horizontal="left" wrapText="true"/>
      <protection locked="false"/>
    </xf>
    <xf numFmtId="0" fontId="2" fillId="0" borderId="1" xfId="0" applyFont="true" applyBorder="true" applyAlignment="true" applyProtection="true">
      <alignment horizontal="left" vertical="center" wrapText="true"/>
    </xf>
    <xf numFmtId="0" fontId="1" fillId="0" borderId="3" xfId="0" applyFont="true" applyFill="true" applyBorder="true" applyAlignment="true" applyProtection="true">
      <alignment horizontal="left" vertical="center" wrapText="true"/>
      <protection locked="false"/>
    </xf>
    <xf numFmtId="0" fontId="1" fillId="0" borderId="5" xfId="0" applyFont="true" applyFill="true" applyBorder="true" applyAlignment="true" applyProtection="true">
      <alignment horizontal="left" vertical="center" wrapText="true"/>
      <protection locked="false"/>
    </xf>
    <xf numFmtId="9" fontId="3" fillId="0" borderId="3" xfId="0" applyNumberFormat="true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justify" vertical="center" wrapText="true"/>
    </xf>
    <xf numFmtId="0" fontId="0" fillId="0" borderId="0" xfId="0" applyFont="true" applyAlignment="true">
      <alignment horizontal="left" wrapText="true"/>
    </xf>
    <xf numFmtId="0" fontId="0" fillId="0" borderId="0" xfId="0" applyAlignment="true" applyProtection="true">
      <alignment horizontal="center" wrapText="true"/>
      <protection locked="false"/>
    </xf>
    <xf numFmtId="0" fontId="0" fillId="0" borderId="0" xfId="0" applyFont="true" applyAlignment="true">
      <alignment horizontal="center" wrapText="true"/>
    </xf>
    <xf numFmtId="0" fontId="1" fillId="0" borderId="6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7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Fill="true" applyBorder="true" applyAlignment="true">
      <alignment vertical="center" wrapText="true"/>
    </xf>
    <xf numFmtId="177" fontId="0" fillId="0" borderId="0" xfId="0" applyNumberFormat="true" applyAlignment="true" applyProtection="true">
      <alignment wrapText="true"/>
      <protection locked="false"/>
    </xf>
    <xf numFmtId="177" fontId="2" fillId="0" borderId="1" xfId="0" applyNumberFormat="true" applyFont="true" applyBorder="true" applyAlignment="true" applyProtection="true">
      <alignment horizontal="center" vertical="center" wrapText="true"/>
    </xf>
    <xf numFmtId="177" fontId="1" fillId="0" borderId="6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7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3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3" fillId="0" borderId="3" xfId="0" applyNumberFormat="true" applyFont="true" applyBorder="true" applyAlignment="true">
      <alignment horizontal="center" vertical="center" wrapText="true"/>
    </xf>
    <xf numFmtId="57" fontId="3" fillId="0" borderId="3" xfId="0" applyNumberFormat="true" applyFont="true" applyFill="true" applyBorder="true" applyAlignment="true">
      <alignment horizontal="center" vertical="center" wrapText="true"/>
    </xf>
    <xf numFmtId="177" fontId="3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Font="true" applyAlignment="true">
      <alignment wrapText="true"/>
    </xf>
    <xf numFmtId="178" fontId="0" fillId="0" borderId="0" xfId="0" applyNumberFormat="true" applyAlignment="true" applyProtection="true">
      <alignment wrapText="true"/>
      <protection locked="false"/>
    </xf>
    <xf numFmtId="178" fontId="2" fillId="0" borderId="1" xfId="0" applyNumberFormat="true" applyFont="true" applyBorder="true" applyAlignment="true" applyProtection="true">
      <alignment horizontal="center" vertical="center" wrapText="true"/>
    </xf>
    <xf numFmtId="178" fontId="1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1" fillId="0" borderId="6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8" xfId="0" applyFont="true" applyFill="true" applyBorder="true" applyAlignment="true" applyProtection="true">
      <alignment horizontal="center" vertical="center" wrapText="true"/>
      <protection locked="false"/>
    </xf>
    <xf numFmtId="178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1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1" fillId="0" borderId="5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3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3" fillId="0" borderId="3" xfId="0" applyNumberFormat="true" applyFont="true" applyBorder="true" applyAlignment="true">
      <alignment horizontal="center" vertical="center" wrapText="true"/>
    </xf>
    <xf numFmtId="178" fontId="3" fillId="0" borderId="3" xfId="0" applyNumberFormat="true" applyFont="true" applyFill="true" applyBorder="true" applyAlignment="true">
      <alignment horizontal="center" vertical="center" wrapText="true"/>
    </xf>
    <xf numFmtId="178" fontId="0" fillId="0" borderId="0" xfId="0" applyNumberFormat="true" applyFont="true" applyAlignment="true">
      <alignment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0" fillId="0" borderId="0" xfId="0" applyNumberFormat="true" applyAlignment="true" applyProtection="true">
      <alignment wrapText="true"/>
      <protection locked="false"/>
    </xf>
    <xf numFmtId="49" fontId="2" fillId="0" borderId="1" xfId="0" applyNumberFormat="true" applyFont="true" applyBorder="true" applyAlignment="true" applyProtection="true">
      <alignment horizontal="center" vertical="center" wrapText="true"/>
    </xf>
    <xf numFmtId="49" fontId="1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3" xfId="0" applyNumberFormat="true" applyFont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>
      <alignment wrapText="true"/>
    </xf>
  </cellXfs>
  <cellStyles count="54">
    <cellStyle name="常规" xfId="0" builtinId="0"/>
    <cellStyle name="常规 6" xfId="1"/>
    <cellStyle name="常规 2" xfId="2"/>
    <cellStyle name="常规 4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P25"/>
  <sheetViews>
    <sheetView tabSelected="1" zoomScale="70" zoomScaleNormal="70" workbookViewId="0">
      <pane ySplit="6" topLeftCell="A12" activePane="bottomLeft" state="frozen"/>
      <selection/>
      <selection pane="bottomLeft" activeCell="J12" sqref="J12"/>
    </sheetView>
  </sheetViews>
  <sheetFormatPr defaultColWidth="9" defaultRowHeight="15.75"/>
  <cols>
    <col min="1" max="1" width="3.75" style="9" customWidth="true"/>
    <col min="2" max="4" width="7.25" style="9" customWidth="true"/>
    <col min="5" max="5" width="54.125" style="9" customWidth="true"/>
    <col min="6" max="6" width="5.375" style="9" customWidth="true"/>
    <col min="7" max="7" width="6.625" style="9" customWidth="true"/>
    <col min="8" max="8" width="14.0583333333333" style="9" customWidth="true"/>
    <col min="9" max="9" width="22.375" style="9" customWidth="true"/>
    <col min="10" max="10" width="15.625" style="9" customWidth="true"/>
    <col min="11" max="11" width="63.5416666666667" style="10" customWidth="true"/>
    <col min="12" max="12" width="9.79166666666667" style="9" customWidth="true"/>
    <col min="13" max="13" width="10.2083333333333" style="9" customWidth="true"/>
    <col min="14" max="14" width="36.0666666666667" style="11" customWidth="true"/>
    <col min="15" max="15" width="13.9583333333333" style="9" customWidth="true"/>
    <col min="16" max="16" width="18.125" style="9" customWidth="true"/>
    <col min="17" max="17" width="10.5" style="9" customWidth="true"/>
    <col min="18" max="18" width="5" style="9" customWidth="true"/>
    <col min="19" max="20" width="5.5" style="9" customWidth="true"/>
    <col min="21" max="21" width="7.31666666666667" style="9" customWidth="true"/>
    <col min="22" max="22" width="4.5" style="9" customWidth="true"/>
    <col min="23" max="24" width="13.925" style="12" customWidth="true"/>
    <col min="25" max="25" width="8.74166666666667" style="13" customWidth="true"/>
    <col min="26" max="26" width="9.275" style="13" customWidth="true"/>
    <col min="27" max="29" width="4.375" style="9" customWidth="true"/>
    <col min="30" max="30" width="6.425" style="9" customWidth="true"/>
    <col min="31" max="31" width="5.75" style="9" customWidth="true"/>
    <col min="32" max="33" width="4.625" style="9" customWidth="true"/>
    <col min="34" max="35" width="5.75" style="9" customWidth="true"/>
    <col min="36" max="36" width="5.5" style="9" customWidth="true"/>
    <col min="37" max="37" width="4.625" style="9" customWidth="true"/>
    <col min="38" max="38" width="18.2083333333333" style="9" customWidth="true"/>
    <col min="39" max="39" width="6.75" style="9" customWidth="true"/>
    <col min="40" max="40" width="11.4166666666667" style="9" customWidth="true"/>
    <col min="41" max="41" width="4.5" style="9" customWidth="true"/>
    <col min="42" max="42" width="15" style="14" customWidth="true"/>
    <col min="43" max="16384" width="9" style="9"/>
  </cols>
  <sheetData>
    <row r="1" s="3" customFormat="true" ht="22.5" customHeight="true" spans="1:42">
      <c r="A1" s="15" t="s">
        <v>0</v>
      </c>
      <c r="B1" s="15"/>
      <c r="C1" s="15"/>
      <c r="D1" s="15"/>
      <c r="E1" s="15"/>
      <c r="K1" s="31"/>
      <c r="N1" s="38"/>
      <c r="W1" s="43"/>
      <c r="X1" s="43"/>
      <c r="Y1" s="58"/>
      <c r="Z1" s="58"/>
      <c r="AP1" s="73"/>
    </row>
    <row r="2" s="3" customFormat="true" ht="31.5" customHeight="true" spans="1:4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3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44"/>
      <c r="X2" s="44"/>
      <c r="Y2" s="59"/>
      <c r="Z2" s="59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74"/>
    </row>
    <row r="3" s="4" customFormat="true" ht="28.5" customHeight="true" spans="1:42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8" t="s">
        <v>10</v>
      </c>
      <c r="J3" s="18" t="s">
        <v>11</v>
      </c>
      <c r="K3" s="33"/>
      <c r="L3" s="18"/>
      <c r="M3" s="18"/>
      <c r="N3" s="18"/>
      <c r="O3" s="18"/>
      <c r="P3" s="18"/>
      <c r="Q3" s="18"/>
      <c r="R3" s="18"/>
      <c r="S3" s="40" t="s">
        <v>12</v>
      </c>
      <c r="T3" s="41"/>
      <c r="U3" s="18" t="s">
        <v>13</v>
      </c>
      <c r="V3" s="17" t="s">
        <v>14</v>
      </c>
      <c r="W3" s="45" t="s">
        <v>15</v>
      </c>
      <c r="X3" s="46"/>
      <c r="Y3" s="60" t="s">
        <v>16</v>
      </c>
      <c r="Z3" s="60"/>
      <c r="AA3" s="18"/>
      <c r="AB3" s="18"/>
      <c r="AC3" s="18"/>
      <c r="AD3" s="40" t="s">
        <v>17</v>
      </c>
      <c r="AE3" s="41"/>
      <c r="AF3" s="18" t="s">
        <v>18</v>
      </c>
      <c r="AG3" s="18" t="s">
        <v>19</v>
      </c>
      <c r="AH3" s="18" t="s">
        <v>20</v>
      </c>
      <c r="AI3" s="18"/>
      <c r="AJ3" s="18" t="s">
        <v>21</v>
      </c>
      <c r="AK3" s="18" t="s">
        <v>22</v>
      </c>
      <c r="AL3" s="18"/>
      <c r="AM3" s="18" t="s">
        <v>23</v>
      </c>
      <c r="AN3" s="18"/>
      <c r="AO3" s="18" t="s">
        <v>24</v>
      </c>
      <c r="AP3" s="75" t="s">
        <v>25</v>
      </c>
    </row>
    <row r="4" s="4" customFormat="true" ht="17.25" customHeight="true" spans="1:42">
      <c r="A4" s="19"/>
      <c r="B4" s="19"/>
      <c r="C4" s="19"/>
      <c r="D4" s="18"/>
      <c r="E4" s="19"/>
      <c r="F4" s="19"/>
      <c r="G4" s="19"/>
      <c r="H4" s="18"/>
      <c r="I4" s="18"/>
      <c r="J4" s="18" t="s">
        <v>26</v>
      </c>
      <c r="K4" s="33" t="s">
        <v>27</v>
      </c>
      <c r="L4" s="18"/>
      <c r="M4" s="18"/>
      <c r="N4" s="18"/>
      <c r="O4" s="18" t="s">
        <v>28</v>
      </c>
      <c r="P4" s="18"/>
      <c r="Q4" s="18"/>
      <c r="R4" s="18" t="s">
        <v>29</v>
      </c>
      <c r="S4" s="17" t="s">
        <v>30</v>
      </c>
      <c r="T4" s="17" t="s">
        <v>31</v>
      </c>
      <c r="U4" s="18"/>
      <c r="V4" s="19"/>
      <c r="W4" s="47" t="s">
        <v>32</v>
      </c>
      <c r="X4" s="47" t="s">
        <v>33</v>
      </c>
      <c r="Y4" s="60" t="s">
        <v>34</v>
      </c>
      <c r="Z4" s="61" t="s">
        <v>35</v>
      </c>
      <c r="AA4" s="62"/>
      <c r="AB4" s="41"/>
      <c r="AC4" s="18" t="s">
        <v>36</v>
      </c>
      <c r="AD4" s="17" t="s">
        <v>37</v>
      </c>
      <c r="AE4" s="17" t="s">
        <v>38</v>
      </c>
      <c r="AF4" s="18"/>
      <c r="AG4" s="18"/>
      <c r="AH4" s="18" t="s">
        <v>39</v>
      </c>
      <c r="AI4" s="18" t="s">
        <v>40</v>
      </c>
      <c r="AJ4" s="18"/>
      <c r="AK4" s="18" t="s">
        <v>41</v>
      </c>
      <c r="AL4" s="18" t="s">
        <v>42</v>
      </c>
      <c r="AM4" s="18" t="s">
        <v>23</v>
      </c>
      <c r="AN4" s="18" t="s">
        <v>43</v>
      </c>
      <c r="AO4" s="18"/>
      <c r="AP4" s="75"/>
    </row>
    <row r="5" s="4" customFormat="true" ht="11.25" customHeight="true" spans="1:42">
      <c r="A5" s="19"/>
      <c r="B5" s="19"/>
      <c r="C5" s="19"/>
      <c r="D5" s="18"/>
      <c r="E5" s="19"/>
      <c r="F5" s="19"/>
      <c r="G5" s="19"/>
      <c r="H5" s="18"/>
      <c r="I5" s="18"/>
      <c r="J5" s="18"/>
      <c r="K5" s="18" t="s">
        <v>44</v>
      </c>
      <c r="L5" s="18" t="s">
        <v>45</v>
      </c>
      <c r="M5" s="18" t="s">
        <v>46</v>
      </c>
      <c r="N5" s="18" t="s">
        <v>47</v>
      </c>
      <c r="O5" s="18" t="s">
        <v>48</v>
      </c>
      <c r="P5" s="18" t="s">
        <v>49</v>
      </c>
      <c r="Q5" s="18" t="s">
        <v>50</v>
      </c>
      <c r="R5" s="18"/>
      <c r="S5" s="19"/>
      <c r="T5" s="19"/>
      <c r="U5" s="18"/>
      <c r="V5" s="19"/>
      <c r="W5" s="48"/>
      <c r="X5" s="48"/>
      <c r="Y5" s="60"/>
      <c r="Z5" s="63" t="s">
        <v>51</v>
      </c>
      <c r="AA5" s="17" t="s">
        <v>52</v>
      </c>
      <c r="AB5" s="17" t="s">
        <v>53</v>
      </c>
      <c r="AC5" s="18"/>
      <c r="AD5" s="19"/>
      <c r="AE5" s="19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75"/>
    </row>
    <row r="6" s="4" customFormat="true" ht="51" customHeight="true" spans="1:42">
      <c r="A6" s="19"/>
      <c r="B6" s="19"/>
      <c r="C6" s="19"/>
      <c r="D6" s="17"/>
      <c r="E6" s="19"/>
      <c r="F6" s="19"/>
      <c r="G6" s="19"/>
      <c r="H6" s="17"/>
      <c r="I6" s="17"/>
      <c r="J6" s="17"/>
      <c r="K6" s="17"/>
      <c r="L6" s="17" t="s">
        <v>45</v>
      </c>
      <c r="M6" s="17" t="s">
        <v>46</v>
      </c>
      <c r="N6" s="17" t="s">
        <v>47</v>
      </c>
      <c r="O6" s="17" t="s">
        <v>48</v>
      </c>
      <c r="P6" s="17" t="s">
        <v>49</v>
      </c>
      <c r="Q6" s="17" t="s">
        <v>50</v>
      </c>
      <c r="R6" s="17"/>
      <c r="S6" s="19"/>
      <c r="T6" s="19"/>
      <c r="U6" s="17"/>
      <c r="V6" s="19"/>
      <c r="W6" s="48"/>
      <c r="X6" s="48"/>
      <c r="Y6" s="63"/>
      <c r="Z6" s="64"/>
      <c r="AA6" s="19"/>
      <c r="AB6" s="19"/>
      <c r="AC6" s="17"/>
      <c r="AD6" s="19"/>
      <c r="AE6" s="19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76"/>
    </row>
    <row r="7" s="4" customFormat="true" ht="51" customHeight="true" spans="1:42">
      <c r="A7" s="18" t="s">
        <v>54</v>
      </c>
      <c r="B7" s="18"/>
      <c r="C7" s="18"/>
      <c r="D7" s="18"/>
      <c r="E7" s="18"/>
      <c r="F7" s="18"/>
      <c r="G7" s="18"/>
      <c r="H7" s="18"/>
      <c r="I7" s="18"/>
      <c r="J7" s="18"/>
      <c r="K7" s="33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49"/>
      <c r="X7" s="49"/>
      <c r="Y7" s="60">
        <f>SUM(Y8:Y16)</f>
        <v>1183</v>
      </c>
      <c r="Z7" s="60"/>
      <c r="AA7" s="18">
        <v>0</v>
      </c>
      <c r="AB7" s="18">
        <v>0</v>
      </c>
      <c r="AC7" s="18">
        <v>0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75"/>
    </row>
    <row r="8" s="4" customFormat="true" ht="251" customHeight="true" spans="1:42">
      <c r="A8" s="20">
        <v>1</v>
      </c>
      <c r="B8" s="20" t="s">
        <v>55</v>
      </c>
      <c r="C8" s="20" t="s">
        <v>56</v>
      </c>
      <c r="D8" s="20" t="s">
        <v>57</v>
      </c>
      <c r="E8" s="20" t="s">
        <v>58</v>
      </c>
      <c r="F8" s="20" t="s">
        <v>59</v>
      </c>
      <c r="G8" s="20" t="s">
        <v>60</v>
      </c>
      <c r="H8" s="20" t="s">
        <v>61</v>
      </c>
      <c r="I8" s="20" t="s">
        <v>62</v>
      </c>
      <c r="J8" s="20" t="s">
        <v>63</v>
      </c>
      <c r="K8" s="20" t="s">
        <v>58</v>
      </c>
      <c r="L8" s="20" t="s">
        <v>64</v>
      </c>
      <c r="M8" s="18" t="s">
        <v>65</v>
      </c>
      <c r="N8" s="18" t="s">
        <v>66</v>
      </c>
      <c r="O8" s="20" t="s">
        <v>67</v>
      </c>
      <c r="P8" s="20" t="s">
        <v>68</v>
      </c>
      <c r="Q8" s="24" t="s">
        <v>69</v>
      </c>
      <c r="R8" s="24" t="s">
        <v>70</v>
      </c>
      <c r="S8" s="24" t="s">
        <v>71</v>
      </c>
      <c r="T8" s="24" t="s">
        <v>72</v>
      </c>
      <c r="U8" s="24" t="s">
        <v>73</v>
      </c>
      <c r="V8" s="24" t="s">
        <v>74</v>
      </c>
      <c r="W8" s="50">
        <v>44986</v>
      </c>
      <c r="X8" s="50">
        <v>45078</v>
      </c>
      <c r="Y8" s="60">
        <v>300</v>
      </c>
      <c r="Z8" s="60">
        <v>300</v>
      </c>
      <c r="AA8" s="18">
        <v>0</v>
      </c>
      <c r="AB8" s="18">
        <v>0</v>
      </c>
      <c r="AC8" s="18">
        <v>0</v>
      </c>
      <c r="AD8" s="18">
        <v>500</v>
      </c>
      <c r="AE8" s="18">
        <v>0</v>
      </c>
      <c r="AF8" s="18" t="s">
        <v>74</v>
      </c>
      <c r="AG8" s="18" t="s">
        <v>74</v>
      </c>
      <c r="AH8" s="18" t="s">
        <v>75</v>
      </c>
      <c r="AI8" s="18" t="s">
        <v>75</v>
      </c>
      <c r="AJ8" s="18" t="s">
        <v>74</v>
      </c>
      <c r="AK8" s="18" t="s">
        <v>74</v>
      </c>
      <c r="AL8" s="18" t="s">
        <v>76</v>
      </c>
      <c r="AM8" s="24" t="s">
        <v>75</v>
      </c>
      <c r="AN8" s="18" t="s">
        <v>76</v>
      </c>
      <c r="AO8" s="24" t="s">
        <v>77</v>
      </c>
      <c r="AP8" s="77" t="s">
        <v>78</v>
      </c>
    </row>
    <row r="9" s="4" customFormat="true" ht="409" customHeight="true" spans="1:42">
      <c r="A9" s="20">
        <v>2</v>
      </c>
      <c r="B9" s="20" t="s">
        <v>79</v>
      </c>
      <c r="C9" s="20" t="s">
        <v>56</v>
      </c>
      <c r="D9" s="18" t="s">
        <v>57</v>
      </c>
      <c r="E9" s="28" t="s">
        <v>80</v>
      </c>
      <c r="F9" s="20" t="s">
        <v>59</v>
      </c>
      <c r="G9" s="20" t="s">
        <v>81</v>
      </c>
      <c r="H9" s="18" t="s">
        <v>82</v>
      </c>
      <c r="I9" s="18" t="s">
        <v>83</v>
      </c>
      <c r="J9" s="18" t="s">
        <v>84</v>
      </c>
      <c r="K9" s="20" t="s">
        <v>80</v>
      </c>
      <c r="L9" s="18" t="s">
        <v>85</v>
      </c>
      <c r="M9" s="18" t="s">
        <v>65</v>
      </c>
      <c r="N9" s="20" t="s">
        <v>80</v>
      </c>
      <c r="O9" s="18" t="s">
        <v>86</v>
      </c>
      <c r="P9" s="18" t="s">
        <v>87</v>
      </c>
      <c r="Q9" s="18" t="s">
        <v>88</v>
      </c>
      <c r="R9" s="18" t="s">
        <v>70</v>
      </c>
      <c r="S9" s="24" t="s">
        <v>71</v>
      </c>
      <c r="T9" s="20" t="s">
        <v>89</v>
      </c>
      <c r="U9" s="21" t="s">
        <v>73</v>
      </c>
      <c r="V9" s="20" t="s">
        <v>74</v>
      </c>
      <c r="W9" s="50">
        <v>45047</v>
      </c>
      <c r="X9" s="50">
        <v>45261</v>
      </c>
      <c r="Y9" s="60">
        <v>117</v>
      </c>
      <c r="Z9" s="60">
        <v>117</v>
      </c>
      <c r="AA9" s="20">
        <v>0</v>
      </c>
      <c r="AB9" s="20">
        <v>0</v>
      </c>
      <c r="AC9" s="18">
        <v>0</v>
      </c>
      <c r="AD9" s="20">
        <v>1400</v>
      </c>
      <c r="AE9" s="20">
        <v>0</v>
      </c>
      <c r="AF9" s="18" t="s">
        <v>74</v>
      </c>
      <c r="AG9" s="18" t="s">
        <v>74</v>
      </c>
      <c r="AH9" s="18" t="s">
        <v>74</v>
      </c>
      <c r="AI9" s="18" t="s">
        <v>75</v>
      </c>
      <c r="AJ9" s="18" t="s">
        <v>74</v>
      </c>
      <c r="AK9" s="18" t="s">
        <v>74</v>
      </c>
      <c r="AL9" s="18" t="s">
        <v>90</v>
      </c>
      <c r="AM9" s="18" t="s">
        <v>75</v>
      </c>
      <c r="AN9" s="18" t="s">
        <v>91</v>
      </c>
      <c r="AO9" s="18" t="s">
        <v>92</v>
      </c>
      <c r="AP9" s="75" t="s">
        <v>93</v>
      </c>
    </row>
    <row r="10" s="4" customFormat="true" ht="176" customHeight="true" spans="1:42">
      <c r="A10" s="20">
        <v>3</v>
      </c>
      <c r="B10" s="20" t="s">
        <v>94</v>
      </c>
      <c r="C10" s="20" t="s">
        <v>56</v>
      </c>
      <c r="D10" s="18" t="s">
        <v>57</v>
      </c>
      <c r="E10" s="20" t="s">
        <v>95</v>
      </c>
      <c r="F10" s="20" t="s">
        <v>59</v>
      </c>
      <c r="G10" s="20" t="s">
        <v>96</v>
      </c>
      <c r="H10" s="18" t="s">
        <v>97</v>
      </c>
      <c r="I10" s="18" t="s">
        <v>83</v>
      </c>
      <c r="J10" s="18" t="s">
        <v>98</v>
      </c>
      <c r="K10" s="34" t="s">
        <v>99</v>
      </c>
      <c r="L10" s="18" t="s">
        <v>100</v>
      </c>
      <c r="M10" s="18" t="s">
        <v>101</v>
      </c>
      <c r="N10" s="18" t="s">
        <v>102</v>
      </c>
      <c r="O10" s="18" t="s">
        <v>103</v>
      </c>
      <c r="P10" s="18" t="s">
        <v>104</v>
      </c>
      <c r="Q10" s="18" t="s">
        <v>88</v>
      </c>
      <c r="R10" s="18" t="s">
        <v>105</v>
      </c>
      <c r="S10" s="20" t="s">
        <v>71</v>
      </c>
      <c r="T10" s="20" t="s">
        <v>89</v>
      </c>
      <c r="U10" s="21" t="s">
        <v>73</v>
      </c>
      <c r="V10" s="20" t="s">
        <v>74</v>
      </c>
      <c r="W10" s="50">
        <v>45047</v>
      </c>
      <c r="X10" s="50">
        <v>45261</v>
      </c>
      <c r="Y10" s="60">
        <v>150</v>
      </c>
      <c r="Z10" s="65">
        <v>150</v>
      </c>
      <c r="AA10" s="20">
        <v>0</v>
      </c>
      <c r="AB10" s="20">
        <v>0</v>
      </c>
      <c r="AC10" s="18">
        <v>0</v>
      </c>
      <c r="AD10" s="20">
        <v>300</v>
      </c>
      <c r="AE10" s="20">
        <v>0</v>
      </c>
      <c r="AF10" s="18" t="s">
        <v>74</v>
      </c>
      <c r="AG10" s="18" t="s">
        <v>74</v>
      </c>
      <c r="AH10" s="18" t="s">
        <v>74</v>
      </c>
      <c r="AI10" s="18" t="s">
        <v>75</v>
      </c>
      <c r="AJ10" s="18" t="s">
        <v>74</v>
      </c>
      <c r="AK10" s="18" t="s">
        <v>74</v>
      </c>
      <c r="AL10" s="18" t="s">
        <v>90</v>
      </c>
      <c r="AM10" s="18" t="s">
        <v>75</v>
      </c>
      <c r="AN10" s="18" t="s">
        <v>106</v>
      </c>
      <c r="AO10" s="18" t="s">
        <v>92</v>
      </c>
      <c r="AP10" s="75" t="s">
        <v>93</v>
      </c>
    </row>
    <row r="11" s="4" customFormat="true" ht="223" customHeight="true" spans="1:42">
      <c r="A11" s="20">
        <v>4</v>
      </c>
      <c r="B11" s="21" t="s">
        <v>107</v>
      </c>
      <c r="C11" s="21" t="s">
        <v>56</v>
      </c>
      <c r="D11" s="21" t="s">
        <v>57</v>
      </c>
      <c r="E11" s="21" t="s">
        <v>108</v>
      </c>
      <c r="F11" s="21" t="s">
        <v>59</v>
      </c>
      <c r="G11" s="21" t="s">
        <v>109</v>
      </c>
      <c r="H11" s="21" t="s">
        <v>110</v>
      </c>
      <c r="I11" s="21" t="s">
        <v>111</v>
      </c>
      <c r="J11" s="21" t="s">
        <v>112</v>
      </c>
      <c r="K11" s="21" t="s">
        <v>113</v>
      </c>
      <c r="L11" s="21" t="s">
        <v>114</v>
      </c>
      <c r="M11" s="21" t="s">
        <v>115</v>
      </c>
      <c r="N11" s="18" t="s">
        <v>116</v>
      </c>
      <c r="O11" s="21" t="s">
        <v>117</v>
      </c>
      <c r="P11" s="21" t="s">
        <v>118</v>
      </c>
      <c r="Q11" s="21" t="s">
        <v>119</v>
      </c>
      <c r="R11" s="21" t="s">
        <v>120</v>
      </c>
      <c r="S11" s="26" t="s">
        <v>71</v>
      </c>
      <c r="T11" s="21" t="s">
        <v>72</v>
      </c>
      <c r="U11" s="21" t="s">
        <v>73</v>
      </c>
      <c r="V11" s="21" t="s">
        <v>74</v>
      </c>
      <c r="W11" s="51">
        <v>45078</v>
      </c>
      <c r="X11" s="51">
        <v>45261</v>
      </c>
      <c r="Y11" s="66">
        <v>190</v>
      </c>
      <c r="Z11" s="66">
        <v>190</v>
      </c>
      <c r="AA11" s="21">
        <v>0</v>
      </c>
      <c r="AB11" s="21">
        <v>0</v>
      </c>
      <c r="AC11" s="21">
        <v>0</v>
      </c>
      <c r="AD11" s="21">
        <v>200</v>
      </c>
      <c r="AE11" s="21">
        <v>0</v>
      </c>
      <c r="AF11" s="21" t="s">
        <v>74</v>
      </c>
      <c r="AG11" s="21" t="s">
        <v>74</v>
      </c>
      <c r="AH11" s="21" t="s">
        <v>75</v>
      </c>
      <c r="AI11" s="21" t="s">
        <v>75</v>
      </c>
      <c r="AJ11" s="21" t="s">
        <v>74</v>
      </c>
      <c r="AK11" s="21" t="s">
        <v>74</v>
      </c>
      <c r="AL11" s="21" t="s">
        <v>74</v>
      </c>
      <c r="AM11" s="21" t="s">
        <v>75</v>
      </c>
      <c r="AN11" s="21" t="s">
        <v>121</v>
      </c>
      <c r="AO11" s="21" t="s">
        <v>77</v>
      </c>
      <c r="AP11" s="78" t="s">
        <v>78</v>
      </c>
    </row>
    <row r="12" s="5" customFormat="true" ht="271" customHeight="true" spans="1:42">
      <c r="A12" s="22">
        <v>5</v>
      </c>
      <c r="B12" s="23" t="s">
        <v>122</v>
      </c>
      <c r="C12" s="23" t="s">
        <v>56</v>
      </c>
      <c r="D12" s="21" t="s">
        <v>57</v>
      </c>
      <c r="E12" s="29" t="s">
        <v>123</v>
      </c>
      <c r="F12" s="23" t="s">
        <v>124</v>
      </c>
      <c r="G12" s="23" t="s">
        <v>125</v>
      </c>
      <c r="H12" s="23" t="s">
        <v>126</v>
      </c>
      <c r="I12" s="23" t="s">
        <v>127</v>
      </c>
      <c r="J12" s="35" t="s">
        <v>128</v>
      </c>
      <c r="K12" s="23" t="s">
        <v>129</v>
      </c>
      <c r="L12" s="23" t="s">
        <v>85</v>
      </c>
      <c r="M12" s="23" t="s">
        <v>130</v>
      </c>
      <c r="N12" s="23" t="s">
        <v>131</v>
      </c>
      <c r="O12" s="23" t="s">
        <v>132</v>
      </c>
      <c r="P12" s="23" t="s">
        <v>133</v>
      </c>
      <c r="Q12" s="23" t="s">
        <v>134</v>
      </c>
      <c r="R12" s="23" t="s">
        <v>135</v>
      </c>
      <c r="S12" s="23" t="s">
        <v>136</v>
      </c>
      <c r="T12" s="23" t="s">
        <v>137</v>
      </c>
      <c r="U12" s="21" t="s">
        <v>138</v>
      </c>
      <c r="V12" s="23" t="s">
        <v>75</v>
      </c>
      <c r="W12" s="52">
        <v>44713</v>
      </c>
      <c r="X12" s="52">
        <v>45261</v>
      </c>
      <c r="Y12" s="67">
        <v>78</v>
      </c>
      <c r="Z12" s="67">
        <v>78</v>
      </c>
      <c r="AA12" s="23">
        <v>0</v>
      </c>
      <c r="AB12" s="23">
        <v>0</v>
      </c>
      <c r="AC12" s="23">
        <v>0</v>
      </c>
      <c r="AD12" s="23">
        <v>265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 t="s">
        <v>74</v>
      </c>
      <c r="AL12" s="23" t="s">
        <v>139</v>
      </c>
      <c r="AM12" s="23" t="s">
        <v>75</v>
      </c>
      <c r="AN12" s="23" t="s">
        <v>140</v>
      </c>
      <c r="AO12" s="23" t="s">
        <v>141</v>
      </c>
      <c r="AP12" s="79" t="s">
        <v>142</v>
      </c>
    </row>
    <row r="13" s="5" customFormat="true" ht="228" customHeight="true" spans="1:42">
      <c r="A13" s="22">
        <v>6</v>
      </c>
      <c r="B13" s="23" t="s">
        <v>143</v>
      </c>
      <c r="C13" s="23" t="s">
        <v>56</v>
      </c>
      <c r="D13" s="21" t="s">
        <v>57</v>
      </c>
      <c r="E13" s="30" t="s">
        <v>144</v>
      </c>
      <c r="F13" s="23" t="s">
        <v>59</v>
      </c>
      <c r="G13" s="23" t="s">
        <v>145</v>
      </c>
      <c r="H13" s="23" t="s">
        <v>126</v>
      </c>
      <c r="I13" s="29" t="s">
        <v>127</v>
      </c>
      <c r="J13" s="35" t="s">
        <v>128</v>
      </c>
      <c r="K13" s="23" t="s">
        <v>146</v>
      </c>
      <c r="L13" s="23" t="s">
        <v>85</v>
      </c>
      <c r="M13" s="23" t="s">
        <v>130</v>
      </c>
      <c r="N13" s="23" t="s">
        <v>147</v>
      </c>
      <c r="O13" s="23" t="s">
        <v>132</v>
      </c>
      <c r="P13" s="23" t="s">
        <v>133</v>
      </c>
      <c r="Q13" s="23" t="s">
        <v>134</v>
      </c>
      <c r="R13" s="23" t="s">
        <v>135</v>
      </c>
      <c r="S13" s="23" t="s">
        <v>148</v>
      </c>
      <c r="T13" s="23" t="s">
        <v>149</v>
      </c>
      <c r="U13" s="21" t="s">
        <v>138</v>
      </c>
      <c r="V13" s="23" t="s">
        <v>74</v>
      </c>
      <c r="W13" s="52">
        <v>44986</v>
      </c>
      <c r="X13" s="52">
        <v>45170</v>
      </c>
      <c r="Y13" s="67">
        <v>33</v>
      </c>
      <c r="Z13" s="67">
        <v>33</v>
      </c>
      <c r="AA13" s="23">
        <v>0</v>
      </c>
      <c r="AB13" s="23">
        <v>0</v>
      </c>
      <c r="AC13" s="23">
        <v>0</v>
      </c>
      <c r="AD13" s="23">
        <v>185</v>
      </c>
      <c r="AE13" s="23">
        <v>0</v>
      </c>
      <c r="AF13" s="23">
        <v>0</v>
      </c>
      <c r="AG13" s="23">
        <v>0</v>
      </c>
      <c r="AH13" s="23" t="s">
        <v>74</v>
      </c>
      <c r="AI13" s="23" t="s">
        <v>75</v>
      </c>
      <c r="AJ13" s="23">
        <v>0</v>
      </c>
      <c r="AK13" s="23" t="s">
        <v>74</v>
      </c>
      <c r="AL13" s="23" t="s">
        <v>150</v>
      </c>
      <c r="AM13" s="23" t="s">
        <v>75</v>
      </c>
      <c r="AN13" s="23" t="s">
        <v>140</v>
      </c>
      <c r="AO13" s="23" t="s">
        <v>141</v>
      </c>
      <c r="AP13" s="79" t="s">
        <v>142</v>
      </c>
    </row>
    <row r="14" s="6" customFormat="true" ht="271" customHeight="true" spans="1:42">
      <c r="A14" s="24">
        <v>7</v>
      </c>
      <c r="B14" s="25" t="s">
        <v>151</v>
      </c>
      <c r="C14" s="26" t="s">
        <v>152</v>
      </c>
      <c r="D14" s="26" t="s">
        <v>153</v>
      </c>
      <c r="E14" s="25" t="s">
        <v>154</v>
      </c>
      <c r="F14" s="25" t="s">
        <v>59</v>
      </c>
      <c r="G14" s="25" t="s">
        <v>155</v>
      </c>
      <c r="H14" s="25" t="s">
        <v>156</v>
      </c>
      <c r="I14" s="26" t="s">
        <v>157</v>
      </c>
      <c r="J14" s="26" t="s">
        <v>158</v>
      </c>
      <c r="K14" s="25" t="s">
        <v>159</v>
      </c>
      <c r="L14" s="26" t="s">
        <v>160</v>
      </c>
      <c r="M14" s="26" t="s">
        <v>161</v>
      </c>
      <c r="N14" s="25" t="s">
        <v>162</v>
      </c>
      <c r="O14" s="25" t="s">
        <v>65</v>
      </c>
      <c r="P14" s="26" t="s">
        <v>163</v>
      </c>
      <c r="Q14" s="26" t="s">
        <v>164</v>
      </c>
      <c r="R14" s="26" t="s">
        <v>165</v>
      </c>
      <c r="S14" s="26" t="s">
        <v>71</v>
      </c>
      <c r="T14" s="26" t="s">
        <v>166</v>
      </c>
      <c r="U14" s="26" t="s">
        <v>167</v>
      </c>
      <c r="V14" s="26" t="s">
        <v>75</v>
      </c>
      <c r="W14" s="53">
        <v>44713</v>
      </c>
      <c r="X14" s="54">
        <v>44896</v>
      </c>
      <c r="Y14" s="68">
        <v>54</v>
      </c>
      <c r="Z14" s="68">
        <v>54</v>
      </c>
      <c r="AA14" s="26">
        <v>0</v>
      </c>
      <c r="AB14" s="26">
        <v>0</v>
      </c>
      <c r="AC14" s="26">
        <v>0</v>
      </c>
      <c r="AD14" s="26">
        <v>934</v>
      </c>
      <c r="AE14" s="26">
        <v>0</v>
      </c>
      <c r="AF14" s="26" t="s">
        <v>74</v>
      </c>
      <c r="AG14" s="26" t="s">
        <v>74</v>
      </c>
      <c r="AH14" s="26" t="s">
        <v>74</v>
      </c>
      <c r="AI14" s="26" t="s">
        <v>75</v>
      </c>
      <c r="AJ14" s="26" t="s">
        <v>74</v>
      </c>
      <c r="AK14" s="26" t="s">
        <v>74</v>
      </c>
      <c r="AL14" s="25" t="s">
        <v>168</v>
      </c>
      <c r="AM14" s="26" t="s">
        <v>75</v>
      </c>
      <c r="AN14" s="26" t="s">
        <v>169</v>
      </c>
      <c r="AO14" s="26" t="s">
        <v>170</v>
      </c>
      <c r="AP14" s="56" t="s">
        <v>171</v>
      </c>
    </row>
    <row r="15" s="7" customFormat="true" ht="173" customHeight="true" spans="1:42">
      <c r="A15" s="27">
        <v>8</v>
      </c>
      <c r="B15" s="26" t="s">
        <v>172</v>
      </c>
      <c r="C15" s="21" t="s">
        <v>56</v>
      </c>
      <c r="D15" s="21" t="s">
        <v>153</v>
      </c>
      <c r="E15" s="26" t="s">
        <v>173</v>
      </c>
      <c r="F15" s="26" t="s">
        <v>59</v>
      </c>
      <c r="G15" s="26" t="s">
        <v>174</v>
      </c>
      <c r="H15" s="26" t="s">
        <v>126</v>
      </c>
      <c r="I15" s="26" t="s">
        <v>175</v>
      </c>
      <c r="J15" s="25" t="s">
        <v>128</v>
      </c>
      <c r="K15" s="25" t="s">
        <v>176</v>
      </c>
      <c r="L15" s="26" t="s">
        <v>85</v>
      </c>
      <c r="M15" s="36" t="s">
        <v>65</v>
      </c>
      <c r="N15" s="24" t="s">
        <v>176</v>
      </c>
      <c r="O15" s="26" t="s">
        <v>177</v>
      </c>
      <c r="P15" s="26" t="s">
        <v>178</v>
      </c>
      <c r="Q15" s="26" t="s">
        <v>88</v>
      </c>
      <c r="R15" s="26" t="s">
        <v>70</v>
      </c>
      <c r="S15" s="26" t="s">
        <v>148</v>
      </c>
      <c r="T15" s="42" t="s">
        <v>179</v>
      </c>
      <c r="U15" s="26" t="s">
        <v>180</v>
      </c>
      <c r="V15" s="55" t="s">
        <v>74</v>
      </c>
      <c r="W15" s="54">
        <v>44927</v>
      </c>
      <c r="X15" s="54">
        <v>45170</v>
      </c>
      <c r="Y15" s="68">
        <v>185</v>
      </c>
      <c r="Z15" s="68">
        <v>185</v>
      </c>
      <c r="AA15" s="26">
        <v>0</v>
      </c>
      <c r="AB15" s="26">
        <v>0</v>
      </c>
      <c r="AC15" s="26">
        <v>0</v>
      </c>
      <c r="AD15" s="70">
        <v>1400</v>
      </c>
      <c r="AE15" s="70">
        <v>0</v>
      </c>
      <c r="AF15" s="70" t="s">
        <v>74</v>
      </c>
      <c r="AG15" s="70" t="s">
        <v>74</v>
      </c>
      <c r="AH15" s="70" t="s">
        <v>74</v>
      </c>
      <c r="AI15" s="70" t="s">
        <v>75</v>
      </c>
      <c r="AJ15" s="70" t="s">
        <v>74</v>
      </c>
      <c r="AK15" s="70" t="s">
        <v>74</v>
      </c>
      <c r="AL15" s="70" t="s">
        <v>181</v>
      </c>
      <c r="AM15" s="70" t="s">
        <v>75</v>
      </c>
      <c r="AN15" s="70" t="s">
        <v>106</v>
      </c>
      <c r="AO15" s="26" t="s">
        <v>182</v>
      </c>
      <c r="AP15" s="56" t="s">
        <v>183</v>
      </c>
    </row>
    <row r="16" s="8" customFormat="true" ht="409" customHeight="true" spans="1:42">
      <c r="A16" s="24">
        <v>9</v>
      </c>
      <c r="B16" s="26" t="s">
        <v>184</v>
      </c>
      <c r="C16" s="26" t="s">
        <v>56</v>
      </c>
      <c r="D16" s="21" t="s">
        <v>153</v>
      </c>
      <c r="E16" s="25" t="s">
        <v>185</v>
      </c>
      <c r="F16" s="26" t="s">
        <v>59</v>
      </c>
      <c r="G16" s="26" t="s">
        <v>186</v>
      </c>
      <c r="H16" s="26" t="s">
        <v>126</v>
      </c>
      <c r="I16" s="25" t="s">
        <v>187</v>
      </c>
      <c r="J16" s="25" t="s">
        <v>188</v>
      </c>
      <c r="K16" s="25" t="s">
        <v>189</v>
      </c>
      <c r="L16" s="36" t="s">
        <v>85</v>
      </c>
      <c r="M16" s="26" t="s">
        <v>65</v>
      </c>
      <c r="N16" s="26" t="s">
        <v>190</v>
      </c>
      <c r="O16" s="26" t="s">
        <v>191</v>
      </c>
      <c r="P16" s="26" t="s">
        <v>192</v>
      </c>
      <c r="Q16" s="26" t="s">
        <v>88</v>
      </c>
      <c r="R16" s="26" t="s">
        <v>70</v>
      </c>
      <c r="S16" s="42" t="s">
        <v>148</v>
      </c>
      <c r="T16" s="26" t="s">
        <v>193</v>
      </c>
      <c r="U16" s="26" t="s">
        <v>167</v>
      </c>
      <c r="V16" s="56" t="s">
        <v>75</v>
      </c>
      <c r="W16" s="54">
        <v>44713</v>
      </c>
      <c r="X16" s="54">
        <v>44896</v>
      </c>
      <c r="Y16" s="68">
        <v>76</v>
      </c>
      <c r="Z16" s="68">
        <v>76</v>
      </c>
      <c r="AA16" s="26">
        <v>0</v>
      </c>
      <c r="AB16" s="26">
        <v>0</v>
      </c>
      <c r="AC16" s="70">
        <v>0</v>
      </c>
      <c r="AD16" s="70">
        <v>65</v>
      </c>
      <c r="AE16" s="70" t="s">
        <v>74</v>
      </c>
      <c r="AF16" s="70" t="s">
        <v>74</v>
      </c>
      <c r="AG16" s="70" t="s">
        <v>74</v>
      </c>
      <c r="AH16" s="70" t="s">
        <v>75</v>
      </c>
      <c r="AI16" s="70" t="s">
        <v>74</v>
      </c>
      <c r="AJ16" s="70" t="s">
        <v>74</v>
      </c>
      <c r="AK16" s="70"/>
      <c r="AL16" s="71" t="s">
        <v>194</v>
      </c>
      <c r="AM16" s="70" t="s">
        <v>75</v>
      </c>
      <c r="AN16" s="72" t="s">
        <v>194</v>
      </c>
      <c r="AO16" s="80" t="s">
        <v>195</v>
      </c>
      <c r="AP16" s="56" t="s">
        <v>196</v>
      </c>
    </row>
    <row r="17" s="7" customFormat="true" spans="11:42">
      <c r="K17" s="37"/>
      <c r="N17" s="39"/>
      <c r="W17" s="57"/>
      <c r="X17" s="57"/>
      <c r="Y17" s="69"/>
      <c r="Z17" s="69"/>
      <c r="AP17" s="81"/>
    </row>
    <row r="18" s="7" customFormat="true" spans="11:42">
      <c r="K18" s="37"/>
      <c r="N18" s="39"/>
      <c r="W18" s="57"/>
      <c r="X18" s="57"/>
      <c r="Y18" s="69"/>
      <c r="Z18" s="69"/>
      <c r="AP18" s="81"/>
    </row>
    <row r="19" s="7" customFormat="true" spans="11:42">
      <c r="K19" s="37"/>
      <c r="N19" s="39"/>
      <c r="W19" s="57"/>
      <c r="X19" s="57"/>
      <c r="Y19" s="69"/>
      <c r="Z19" s="69"/>
      <c r="AP19" s="81"/>
    </row>
    <row r="20" s="7" customFormat="true" spans="11:42">
      <c r="K20" s="37"/>
      <c r="N20" s="39"/>
      <c r="W20" s="57"/>
      <c r="X20" s="57"/>
      <c r="Y20" s="69"/>
      <c r="Z20" s="69"/>
      <c r="AP20" s="81"/>
    </row>
    <row r="21" s="7" customFormat="true" spans="11:42">
      <c r="K21" s="37"/>
      <c r="N21" s="39"/>
      <c r="W21" s="57"/>
      <c r="X21" s="57"/>
      <c r="Y21" s="69"/>
      <c r="Z21" s="69"/>
      <c r="AP21" s="81"/>
    </row>
    <row r="22" s="7" customFormat="true" spans="11:42">
      <c r="K22" s="37"/>
      <c r="N22" s="39"/>
      <c r="W22" s="57"/>
      <c r="X22" s="57"/>
      <c r="Y22" s="69"/>
      <c r="Z22" s="69"/>
      <c r="AP22" s="81"/>
    </row>
    <row r="23" s="7" customFormat="true" spans="11:42">
      <c r="K23" s="37"/>
      <c r="N23" s="39"/>
      <c r="W23" s="57"/>
      <c r="X23" s="57"/>
      <c r="Y23" s="69"/>
      <c r="Z23" s="69"/>
      <c r="AP23" s="81"/>
    </row>
    <row r="24" s="7" customFormat="true" spans="11:42">
      <c r="K24" s="37"/>
      <c r="N24" s="39"/>
      <c r="W24" s="57"/>
      <c r="X24" s="57"/>
      <c r="Y24" s="69"/>
      <c r="Z24" s="69"/>
      <c r="AP24" s="81"/>
    </row>
    <row r="25" s="7" customFormat="true" spans="11:42">
      <c r="K25" s="37"/>
      <c r="N25" s="39"/>
      <c r="W25" s="57"/>
      <c r="X25" s="57"/>
      <c r="Y25" s="69"/>
      <c r="Z25" s="69"/>
      <c r="AP25" s="81"/>
    </row>
  </sheetData>
  <mergeCells count="56">
    <mergeCell ref="A1:C1"/>
    <mergeCell ref="A2:AP2"/>
    <mergeCell ref="J3:R3"/>
    <mergeCell ref="S3:T3"/>
    <mergeCell ref="W3:X3"/>
    <mergeCell ref="Y3:AC3"/>
    <mergeCell ref="AD3:AE3"/>
    <mergeCell ref="AH3:AI3"/>
    <mergeCell ref="AK3:AL3"/>
    <mergeCell ref="AM3:AN3"/>
    <mergeCell ref="K4:N4"/>
    <mergeCell ref="O4:Q4"/>
    <mergeCell ref="Z4:AB4"/>
    <mergeCell ref="A7:X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3:U6"/>
    <mergeCell ref="V3:V6"/>
    <mergeCell ref="W4:W6"/>
    <mergeCell ref="X4:X6"/>
    <mergeCell ref="Y4:Y6"/>
    <mergeCell ref="Z5:Z6"/>
    <mergeCell ref="AA5:AA6"/>
    <mergeCell ref="AB5:AB6"/>
    <mergeCell ref="AC4:AC6"/>
    <mergeCell ref="AD4:AD6"/>
    <mergeCell ref="AE4:AE6"/>
    <mergeCell ref="AF3:AF6"/>
    <mergeCell ref="AG3:AG6"/>
    <mergeCell ref="AH4:AH6"/>
    <mergeCell ref="AI4:AI6"/>
    <mergeCell ref="AJ3:AJ6"/>
    <mergeCell ref="AK4:AK6"/>
    <mergeCell ref="AL4:AL6"/>
    <mergeCell ref="AM4:AM6"/>
    <mergeCell ref="AN4:AN6"/>
    <mergeCell ref="AO3:AO6"/>
    <mergeCell ref="AP3:AP6"/>
  </mergeCells>
  <dataValidations count="2">
    <dataValidation type="list" allowBlank="1" showInputMessage="1" showErrorMessage="1" sqref="D14">
      <formula1>INDIRECT(C14)</formula1>
    </dataValidation>
    <dataValidation type="list" allowBlank="1" showInputMessage="1" showErrorMessage="1" sqref="C14">
      <formula1>项目类型</formula1>
    </dataValidation>
  </dataValidations>
  <pageMargins left="0.15625" right="0.15625" top="0.590277777777778" bottom="0.55" header="0.511805555555556" footer="0.511805555555556"/>
  <pageSetup paperSize="9" scale="2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B6" sqref="B6"/>
    </sheetView>
  </sheetViews>
  <sheetFormatPr defaultColWidth="9" defaultRowHeight="15.75" outlineLevelRow="6"/>
  <cols>
    <col min="1" max="16384" width="9" style="1"/>
  </cols>
  <sheetData>
    <row r="1" ht="31.5" spans="1:14">
      <c r="A1" s="2" t="s">
        <v>4</v>
      </c>
      <c r="B1" s="1" t="s">
        <v>152</v>
      </c>
      <c r="C1" s="1" t="s">
        <v>197</v>
      </c>
      <c r="D1" s="1" t="s">
        <v>198</v>
      </c>
      <c r="E1" s="1" t="s">
        <v>199</v>
      </c>
      <c r="F1" s="1" t="s">
        <v>200</v>
      </c>
      <c r="G1" s="1" t="s">
        <v>201</v>
      </c>
      <c r="H1" s="1" t="s">
        <v>202</v>
      </c>
      <c r="I1" s="1" t="s">
        <v>203</v>
      </c>
      <c r="J1" s="1" t="s">
        <v>204</v>
      </c>
      <c r="K1" s="1" t="s">
        <v>205</v>
      </c>
      <c r="L1" s="1" t="s">
        <v>206</v>
      </c>
      <c r="M1" s="1" t="s">
        <v>207</v>
      </c>
      <c r="N1" s="1" t="s">
        <v>208</v>
      </c>
    </row>
    <row r="2" ht="63" spans="1:14">
      <c r="A2" s="2" t="s">
        <v>5</v>
      </c>
      <c r="B2" s="1" t="s">
        <v>57</v>
      </c>
      <c r="C2" s="1" t="s">
        <v>209</v>
      </c>
      <c r="D2" s="1" t="s">
        <v>210</v>
      </c>
      <c r="E2" s="1" t="s">
        <v>199</v>
      </c>
      <c r="F2" s="1" t="s">
        <v>211</v>
      </c>
      <c r="G2" s="1" t="s">
        <v>212</v>
      </c>
      <c r="H2" s="2" t="s">
        <v>202</v>
      </c>
      <c r="I2" s="1" t="s">
        <v>213</v>
      </c>
      <c r="J2" s="1" t="s">
        <v>214</v>
      </c>
      <c r="K2" s="1" t="s">
        <v>215</v>
      </c>
      <c r="L2" s="1" t="s">
        <v>216</v>
      </c>
      <c r="M2" s="1" t="s">
        <v>217</v>
      </c>
      <c r="N2" s="1" t="s">
        <v>208</v>
      </c>
    </row>
    <row r="3" ht="78.75" spans="2:13">
      <c r="B3" s="1" t="s">
        <v>153</v>
      </c>
      <c r="C3" s="1" t="s">
        <v>218</v>
      </c>
      <c r="D3" s="1" t="s">
        <v>219</v>
      </c>
      <c r="F3" s="1" t="s">
        <v>220</v>
      </c>
      <c r="G3" s="1" t="s">
        <v>221</v>
      </c>
      <c r="I3" s="1" t="s">
        <v>222</v>
      </c>
      <c r="J3" s="1" t="s">
        <v>223</v>
      </c>
      <c r="K3" s="1" t="s">
        <v>224</v>
      </c>
      <c r="L3" s="1" t="s">
        <v>225</v>
      </c>
      <c r="M3" s="1" t="s">
        <v>226</v>
      </c>
    </row>
    <row r="4" ht="63" spans="2:13">
      <c r="B4" s="1" t="s">
        <v>227</v>
      </c>
      <c r="C4" s="1" t="s">
        <v>228</v>
      </c>
      <c r="F4" s="1" t="s">
        <v>229</v>
      </c>
      <c r="G4" s="1" t="s">
        <v>230</v>
      </c>
      <c r="I4" s="1" t="s">
        <v>231</v>
      </c>
      <c r="J4" s="1" t="s">
        <v>232</v>
      </c>
      <c r="K4" s="1" t="s">
        <v>233</v>
      </c>
      <c r="L4" s="1" t="s">
        <v>234</v>
      </c>
      <c r="M4" s="1" t="s">
        <v>235</v>
      </c>
    </row>
    <row r="5" ht="47.25" spans="2:13">
      <c r="B5" s="1" t="s">
        <v>236</v>
      </c>
      <c r="C5" s="1" t="s">
        <v>237</v>
      </c>
      <c r="F5" s="1" t="s">
        <v>238</v>
      </c>
      <c r="G5" s="1" t="s">
        <v>239</v>
      </c>
      <c r="I5" s="1" t="s">
        <v>240</v>
      </c>
      <c r="K5" s="1" t="s">
        <v>241</v>
      </c>
      <c r="L5" s="1" t="s">
        <v>242</v>
      </c>
      <c r="M5" s="1" t="s">
        <v>243</v>
      </c>
    </row>
    <row r="6" ht="31.5" spans="2:12">
      <c r="B6" s="1" t="s">
        <v>244</v>
      </c>
      <c r="G6" s="1" t="s">
        <v>245</v>
      </c>
      <c r="I6" s="1" t="s">
        <v>244</v>
      </c>
      <c r="K6" s="1" t="s">
        <v>246</v>
      </c>
      <c r="L6" s="1" t="s">
        <v>247</v>
      </c>
    </row>
    <row r="7" ht="47.25" spans="7:12">
      <c r="G7" s="1" t="s">
        <v>248</v>
      </c>
      <c r="L7" s="1" t="s">
        <v>244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 项目库备案表</vt:lpstr>
      <vt:lpstr>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guest</cp:lastModifiedBy>
  <dcterms:created xsi:type="dcterms:W3CDTF">2019-07-15T17:46:00Z</dcterms:created>
  <cp:lastPrinted>2021-06-30T00:16:00Z</cp:lastPrinted>
  <dcterms:modified xsi:type="dcterms:W3CDTF">2023-07-27T16:45:14Z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E1AB7C1B6E714D14AF0056ED8024C29C</vt:lpwstr>
  </property>
</Properties>
</file>